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wens Corning" sheetId="1" r:id="rId1"/>
  </sheets>
  <definedNames>
    <definedName name="_xlnm.Print_Area" localSheetId="0">'owens Corning'!$A$1:$F$27</definedName>
  </definedNames>
  <calcPr fullCalcOnLoad="1" refMode="R1C1"/>
</workbook>
</file>

<file path=xl/sharedStrings.xml><?xml version="1.0" encoding="utf-8"?>
<sst xmlns="http://schemas.openxmlformats.org/spreadsheetml/2006/main" count="49" uniqueCount="35">
  <si>
    <t>Наименование / цвет</t>
  </si>
  <si>
    <t xml:space="preserve">Ед. изм. </t>
  </si>
  <si>
    <t>розница</t>
  </si>
  <si>
    <r>
      <t>м</t>
    </r>
    <r>
      <rPr>
        <vertAlign val="superscript"/>
        <sz val="10"/>
        <rFont val="Arial"/>
        <family val="2"/>
      </rPr>
      <t xml:space="preserve">2   </t>
    </r>
  </si>
  <si>
    <r>
      <t>м</t>
    </r>
    <r>
      <rPr>
        <vertAlign val="superscript"/>
        <sz val="10"/>
        <rFont val="Arial"/>
        <family val="2"/>
      </rPr>
      <t>2</t>
    </r>
  </si>
  <si>
    <t>упак</t>
  </si>
  <si>
    <t>рулон</t>
  </si>
  <si>
    <r>
      <t>от 150 м</t>
    </r>
    <r>
      <rPr>
        <vertAlign val="superscript"/>
        <sz val="10"/>
        <color indexed="8"/>
        <rFont val="Arial"/>
        <family val="2"/>
      </rPr>
      <t>2</t>
    </r>
  </si>
  <si>
    <r>
      <t>от 450 м</t>
    </r>
    <r>
      <rPr>
        <vertAlign val="superscript"/>
        <sz val="10"/>
        <color indexed="8"/>
        <rFont val="Arial"/>
        <family val="2"/>
      </rPr>
      <t>2</t>
    </r>
  </si>
  <si>
    <t>банка</t>
  </si>
  <si>
    <t>производство -  США</t>
  </si>
  <si>
    <t xml:space="preserve">Цены указаны в рублях </t>
  </si>
  <si>
    <r>
      <t>от 750 м</t>
    </r>
    <r>
      <rPr>
        <vertAlign val="superscript"/>
        <sz val="10"/>
        <color indexed="8"/>
        <rFont val="Arial"/>
        <family val="2"/>
      </rPr>
      <t>2</t>
    </r>
  </si>
  <si>
    <t>БИТУМНАЯ ЧЕРЕПИЦА OWENS CORNING</t>
  </si>
  <si>
    <r>
      <t xml:space="preserve">Вентиляция конька  (рулонный вент.конек)  VentSure Ridge Roll Ridge Vents with Weather PROtector, </t>
    </r>
    <r>
      <rPr>
        <sz val="11"/>
        <rFont val="Arial"/>
        <family val="2"/>
      </rPr>
      <t xml:space="preserve">рулон 6,1 м.п.         </t>
    </r>
  </si>
  <si>
    <r>
      <t>Ендовный ковер WeatherLock G</t>
    </r>
    <r>
      <rPr>
        <sz val="11"/>
        <rFont val="Arial"/>
        <family val="2"/>
      </rPr>
      <t xml:space="preserve">,  рулон  - 18,60 м.п. </t>
    </r>
  </si>
  <si>
    <r>
      <t xml:space="preserve">Битумный клей Bitumast, </t>
    </r>
    <r>
      <rPr>
        <sz val="11"/>
        <rFont val="Arial"/>
        <family val="2"/>
      </rPr>
      <t>5 литров</t>
    </r>
  </si>
  <si>
    <r>
      <t xml:space="preserve">Битумный клей Bitumast, </t>
    </r>
    <r>
      <rPr>
        <sz val="11"/>
        <rFont val="Arial"/>
        <family val="2"/>
      </rPr>
      <t>1,8 литров</t>
    </r>
  </si>
  <si>
    <r>
      <rPr>
        <b/>
        <sz val="12"/>
        <rFont val="Arial"/>
        <family val="2"/>
      </rPr>
      <t xml:space="preserve">WOODCREST® AR </t>
    </r>
    <r>
      <rPr>
        <sz val="11"/>
        <rFont val="Arial"/>
        <family val="2"/>
      </rPr>
      <t xml:space="preserve">(ламинированная трехслойная битумная черепица), упак. 1,55 м² </t>
    </r>
    <r>
      <rPr>
        <sz val="11"/>
        <color indexed="20"/>
        <rFont val="Arial"/>
        <family val="2"/>
      </rPr>
      <t xml:space="preserve"> (Autumn Maple,Carbon, Chestnut, Juniper, Granite, Mesquite,Sycamore, Timber )       </t>
    </r>
    <r>
      <rPr>
        <sz val="11"/>
        <rFont val="Arial"/>
        <family val="2"/>
      </rPr>
      <t xml:space="preserve">                                                                               </t>
    </r>
  </si>
  <si>
    <r>
      <rPr>
        <b/>
        <sz val="12"/>
        <rFont val="Arial"/>
        <family val="2"/>
      </rPr>
      <t>WOODMOOR®AR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(ламинированная трехслойная битумная черепица), упак. 1,55 м²  </t>
    </r>
    <r>
      <rPr>
        <sz val="10"/>
        <color indexed="20"/>
        <rFont val="Arial"/>
        <family val="2"/>
      </rPr>
      <t xml:space="preserve">(Autumn Maple, Carbon, Chestnut, Juniper, Granite, Mesquite, Sycamore, Timber )                   </t>
    </r>
    <r>
      <rPr>
        <sz val="9"/>
        <rFont val="Arial"/>
        <family val="2"/>
      </rPr>
      <t xml:space="preserve">                                                                      </t>
    </r>
  </si>
  <si>
    <r>
      <t>BERKSHIRE® AR</t>
    </r>
    <r>
      <rPr>
        <sz val="11"/>
        <rFont val="Arial"/>
        <family val="2"/>
      </rPr>
      <t xml:space="preserve"> (ламинированная трехслойная битумная черепица), упак. 1,86 м² </t>
    </r>
    <r>
      <rPr>
        <sz val="11"/>
        <color indexed="20"/>
        <rFont val="Arial"/>
        <family val="2"/>
      </rPr>
      <t>(</t>
    </r>
    <r>
      <rPr>
        <sz val="10"/>
        <color indexed="20"/>
        <rFont val="Arial"/>
        <family val="2"/>
      </rPr>
      <t>Sherwood Sherwood Beige, Canterbury Black, Colonial, Concord, Manchester Grey</t>
    </r>
    <r>
      <rPr>
        <sz val="11"/>
        <color indexed="20"/>
        <rFont val="Arial"/>
        <family val="2"/>
      </rPr>
      <t>)</t>
    </r>
  </si>
  <si>
    <r>
      <t>TRUDEFINITION™ DURATION</t>
    </r>
    <r>
      <rPr>
        <b/>
        <sz val="9"/>
        <rFont val="Arial"/>
        <family val="2"/>
      </rPr>
      <t>®</t>
    </r>
    <r>
      <rPr>
        <b/>
        <sz val="10"/>
        <rFont val="Arial"/>
        <family val="2"/>
      </rPr>
      <t xml:space="preserve"> AR  </t>
    </r>
    <r>
      <rPr>
        <sz val="10"/>
        <rFont val="Arial"/>
        <family val="2"/>
      </rPr>
      <t>(л</t>
    </r>
    <r>
      <rPr>
        <sz val="11"/>
        <rFont val="Arial"/>
        <family val="2"/>
      </rPr>
      <t>аминированная двухслойная битумная черепица)</t>
    </r>
    <r>
      <rPr>
        <b/>
        <sz val="11"/>
        <rFont val="Arial"/>
        <family val="2"/>
      </rPr>
      <t xml:space="preserve">,                    </t>
    </r>
    <r>
      <rPr>
        <sz val="11"/>
        <rFont val="Arial"/>
        <family val="2"/>
      </rPr>
      <t xml:space="preserve">упак. 3,05 м² </t>
    </r>
    <r>
      <rPr>
        <sz val="11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 xml:space="preserve">(Amber, Desert Tan, Brownwood, Teak, Driftwood, Onyx Black, Estate Gray, Slatestone Gray, Quarry Gray, Sierra Gray, Shasta White, Colonial State,  Chateau Green, Terra Cotta)      </t>
    </r>
  </si>
  <si>
    <r>
      <t>TRUDEFINITION™ DURATION DCC</t>
    </r>
    <r>
      <rPr>
        <b/>
        <sz val="9"/>
        <rFont val="Arial"/>
        <family val="2"/>
      </rPr>
      <t>®</t>
    </r>
    <r>
      <rPr>
        <b/>
        <sz val="10"/>
        <rFont val="Arial"/>
        <family val="2"/>
      </rPr>
      <t xml:space="preserve"> AR  DESIGNER COLORS  COLLECTION </t>
    </r>
    <r>
      <rPr>
        <sz val="10"/>
        <rFont val="Arial"/>
        <family val="2"/>
      </rPr>
      <t>(л</t>
    </r>
    <r>
      <rPr>
        <sz val="11"/>
        <rFont val="Arial"/>
        <family val="2"/>
      </rPr>
      <t>аминированная двухслойная битумная черепица)</t>
    </r>
    <r>
      <rPr>
        <b/>
        <sz val="11"/>
        <rFont val="Arial"/>
        <family val="2"/>
      </rPr>
      <t xml:space="preserve">,  </t>
    </r>
    <r>
      <rPr>
        <sz val="11"/>
        <rFont val="Arial"/>
        <family val="2"/>
      </rPr>
      <t xml:space="preserve">упак. 3,1 м² </t>
    </r>
    <r>
      <rPr>
        <sz val="11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>(Aged Cooper, Merlot, Pacific Wave, Sand Dune, Sedona, Canyon, Summer Harvest, Storm Cloud</t>
    </r>
    <r>
      <rPr>
        <sz val="10"/>
        <rFont val="Arial"/>
        <family val="2"/>
      </rPr>
      <t xml:space="preserve">)      </t>
    </r>
  </si>
  <si>
    <r>
      <t>Коньковый элемент ProEdge™</t>
    </r>
    <r>
      <rPr>
        <sz val="11"/>
        <color indexed="8"/>
        <rFont val="Arial"/>
        <family val="2"/>
      </rPr>
      <t>,  в упаковке 10,05 м.п. (52 штуки)</t>
    </r>
  </si>
  <si>
    <r>
      <t>Коньковый элемент DecoRidge (для коллекций WOODCREST, WOODMOOR)</t>
    </r>
    <r>
      <rPr>
        <sz val="11"/>
        <rFont val="Arial"/>
        <family val="2"/>
      </rPr>
      <t>,  в упаковке 6,1 м.п. (30 штук)</t>
    </r>
  </si>
  <si>
    <r>
      <t>Коньковый элемент Berkshire® (для коллекции BERKSHIRE)</t>
    </r>
    <r>
      <rPr>
        <sz val="11"/>
        <rFont val="Arial"/>
        <family val="2"/>
      </rPr>
      <t>,  в упаковке 6,5 м.п. (32 штуки)</t>
    </r>
  </si>
  <si>
    <r>
      <t>Стартовая полоса Wood Starter Strip для коллекций WOODCREST, WOODMOOR,</t>
    </r>
    <r>
      <rPr>
        <sz val="11"/>
        <rFont val="Arial"/>
        <family val="2"/>
      </rPr>
      <t xml:space="preserve">  рулон  16,25 м.п.</t>
    </r>
  </si>
  <si>
    <r>
      <t xml:space="preserve">Ендовный ковер WeatherLock®Flex </t>
    </r>
    <r>
      <rPr>
        <sz val="10"/>
        <rFont val="Arial"/>
        <family val="2"/>
      </rPr>
      <t>на полимерной основе с добавлением каучука, самозатягивающийся,</t>
    </r>
    <r>
      <rPr>
        <sz val="11"/>
        <rFont val="Arial"/>
        <family val="2"/>
      </rPr>
      <t xml:space="preserve">  рулон  21 м.п.  </t>
    </r>
  </si>
  <si>
    <r>
      <t>Стартовая полоса Starter Shingle Roll</t>
    </r>
    <r>
      <rPr>
        <sz val="11"/>
        <rFont val="Arial"/>
        <family val="2"/>
      </rPr>
      <t xml:space="preserve"> (самоклеющаяся, на основе стеклохолста повышенной плотности),  рулон  10,18 м.п.</t>
    </r>
  </si>
  <si>
    <r>
      <t xml:space="preserve">Подкладочный ковер Deck Defense, </t>
    </r>
    <r>
      <rPr>
        <sz val="11"/>
        <rFont val="Arial"/>
        <family val="2"/>
      </rPr>
      <t xml:space="preserve"> имеет защиту от УФ лучей и может служить временным кровельным покрытием на срок до 6 месяцев,  рулон - 93,0 м²</t>
    </r>
  </si>
  <si>
    <r>
      <t xml:space="preserve">Подкладочный ковер Deck Defense,  </t>
    </r>
    <r>
      <rPr>
        <sz val="11"/>
        <rFont val="Arial"/>
        <family val="2"/>
      </rPr>
      <t xml:space="preserve">имеет защиту от УФ лучей и может служить временным кровельным покрытием на срок до 6 месяцев,  рулон  - 46,5 м²  </t>
    </r>
  </si>
  <si>
    <r>
      <t xml:space="preserve">OAKRIDGE® AR   </t>
    </r>
    <r>
      <rPr>
        <sz val="11"/>
        <rFont val="Arial"/>
        <family val="2"/>
      </rPr>
      <t>(Ламинированная битумная черепица),  упак. 3,05 м</t>
    </r>
    <r>
      <rPr>
        <sz val="11"/>
        <rFont val="Arial Cyr"/>
        <family val="2"/>
      </rPr>
      <t>²</t>
    </r>
    <r>
      <rPr>
        <sz val="10"/>
        <rFont val="Arial"/>
        <family val="2"/>
      </rPr>
      <t xml:space="preserve"> </t>
    </r>
    <r>
      <rPr>
        <sz val="10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(</t>
    </r>
    <r>
      <rPr>
        <sz val="10"/>
        <color indexed="20"/>
        <rFont val="Arial"/>
        <family val="2"/>
      </rPr>
      <t xml:space="preserve">Desert Tan, Estate Gray, Onyx Black, Sierrs Gray, Driftwood )   </t>
    </r>
  </si>
  <si>
    <r>
      <t xml:space="preserve">Вентиляция конька VentSure 4-Foot Strip Heat &amp; Moisture Ridge Vents, </t>
    </r>
    <r>
      <rPr>
        <sz val="10"/>
        <rFont val="Arial"/>
        <family val="2"/>
      </rPr>
      <t xml:space="preserve">рул- 1,22 м.п. </t>
    </r>
  </si>
  <si>
    <r>
      <t>  </t>
    </r>
    <r>
      <rPr>
        <b/>
        <sz val="14"/>
        <color indexed="9"/>
        <rFont val="Arial"/>
        <family val="2"/>
      </rPr>
      <t>Доборные элементы</t>
    </r>
  </si>
  <si>
    <t>10.08.2019.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</si>
</sst>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6"/>
      <color indexed="16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20"/>
      <name val="Arial"/>
      <family val="2"/>
    </font>
    <font>
      <b/>
      <sz val="14"/>
      <color indexed="53"/>
      <name val="Arial"/>
      <family val="2"/>
    </font>
    <font>
      <sz val="10"/>
      <color indexed="16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1"/>
      <color indexed="20"/>
      <name val="Arial"/>
      <family val="2"/>
    </font>
    <font>
      <b/>
      <sz val="12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20"/>
      </left>
      <right style="thick">
        <color indexed="9"/>
      </right>
      <top style="thick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20"/>
      </left>
      <right style="thin"/>
      <top style="thin"/>
      <bottom style="thin"/>
    </border>
    <border>
      <left style="thin"/>
      <right style="thick">
        <color indexed="20"/>
      </right>
      <top style="thin"/>
      <bottom style="thin"/>
    </border>
    <border>
      <left style="thick">
        <color indexed="20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20"/>
      </right>
      <top>
        <color indexed="63"/>
      </top>
      <bottom style="thick">
        <color indexed="9"/>
      </bottom>
    </border>
    <border>
      <left style="thick">
        <color indexed="20"/>
      </left>
      <right style="thick">
        <color indexed="9"/>
      </right>
      <top style="thick">
        <color indexed="20"/>
      </top>
      <bottom style="thick">
        <color indexed="20"/>
      </bottom>
    </border>
    <border>
      <left style="thick">
        <color indexed="9"/>
      </left>
      <right style="thick">
        <color indexed="9"/>
      </right>
      <top style="thick">
        <color indexed="20"/>
      </top>
      <bottom style="thick">
        <color indexed="20"/>
      </bottom>
    </border>
    <border>
      <left style="thick">
        <color indexed="9"/>
      </left>
      <right>
        <color indexed="63"/>
      </right>
      <top style="thick">
        <color indexed="20"/>
      </top>
      <bottom style="thick">
        <color indexed="20"/>
      </bottom>
    </border>
    <border>
      <left style="thick">
        <color indexed="9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 style="thick">
        <color indexed="62"/>
      </right>
      <top>
        <color indexed="63"/>
      </top>
      <bottom style="thick">
        <color indexed="20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20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20"/>
      </bottom>
    </border>
    <border>
      <left style="thick">
        <color indexed="62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20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9"/>
      </top>
      <bottom>
        <color indexed="63"/>
      </bottom>
    </border>
    <border>
      <left style="thick">
        <color indexed="20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20"/>
      </right>
      <top style="thick">
        <color indexed="9"/>
      </top>
      <bottom style="thick">
        <color indexed="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173" fontId="6" fillId="0" borderId="11" xfId="0" applyNumberFormat="1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15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25" fillId="37" borderId="12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13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 inden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20" fillId="0" borderId="30" xfId="0" applyFont="1" applyBorder="1" applyAlignment="1">
      <alignment horizontal="right" indent="1"/>
    </xf>
    <xf numFmtId="0" fontId="0" fillId="0" borderId="31" xfId="0" applyBorder="1" applyAlignment="1">
      <alignment horizontal="right" indent="1"/>
    </xf>
    <xf numFmtId="0" fontId="0" fillId="0" borderId="32" xfId="0" applyBorder="1" applyAlignment="1">
      <alignment horizontal="right" indent="1"/>
    </xf>
    <xf numFmtId="0" fontId="19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1</xdr:row>
      <xdr:rowOff>28575</xdr:rowOff>
    </xdr:from>
    <xdr:to>
      <xdr:col>5</xdr:col>
      <xdr:colOff>619125</xdr:colOff>
      <xdr:row>3</xdr:row>
      <xdr:rowOff>171450</xdr:rowOff>
    </xdr:to>
    <xdr:pic>
      <xdr:nvPicPr>
        <xdr:cNvPr id="1" name="Picture 4" descr="Owens Corning Innovations for Living™"/>
        <xdr:cNvPicPr preferRelativeResize="1">
          <a:picLocks noChangeAspect="1"/>
        </xdr:cNvPicPr>
      </xdr:nvPicPr>
      <xdr:blipFill>
        <a:blip r:embed="rId1"/>
        <a:srcRect r="74978"/>
        <a:stretch>
          <a:fillRect/>
        </a:stretch>
      </xdr:blipFill>
      <xdr:spPr>
        <a:xfrm>
          <a:off x="9105900" y="113347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</xdr:row>
      <xdr:rowOff>171450</xdr:rowOff>
    </xdr:from>
    <xdr:to>
      <xdr:col>4</xdr:col>
      <xdr:colOff>419100</xdr:colOff>
      <xdr:row>4</xdr:row>
      <xdr:rowOff>95250</xdr:rowOff>
    </xdr:to>
    <xdr:pic>
      <xdr:nvPicPr>
        <xdr:cNvPr id="2" name="Picture 5" descr="panthersit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276350"/>
          <a:ext cx="1371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5</xdr:col>
      <xdr:colOff>600075</xdr:colOff>
      <xdr:row>0</xdr:row>
      <xdr:rowOff>1076325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200"/>
          <a:ext cx="9982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32"/>
  <sheetViews>
    <sheetView showGridLines="0"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89.625" style="0" customWidth="1"/>
    <col min="2" max="2" width="7.25390625" style="0" customWidth="1"/>
    <col min="3" max="6" width="8.75390625" style="0" customWidth="1"/>
    <col min="7" max="7" width="10.125" style="0" customWidth="1"/>
  </cols>
  <sheetData>
    <row r="1" spans="1:6" ht="87" customHeight="1" thickBot="1" thickTop="1">
      <c r="A1" s="24"/>
      <c r="B1" s="25"/>
      <c r="C1" s="25"/>
      <c r="D1" s="25"/>
      <c r="E1" s="26"/>
      <c r="F1" s="27"/>
    </row>
    <row r="2" spans="1:6" ht="21.75" customHeight="1" thickBot="1" thickTop="1">
      <c r="A2" s="20"/>
      <c r="B2" s="21"/>
      <c r="C2" s="21"/>
      <c r="D2" s="21"/>
      <c r="E2" s="22"/>
      <c r="F2" s="23"/>
    </row>
    <row r="3" spans="1:6" ht="27" customHeight="1" thickBot="1" thickTop="1">
      <c r="A3" s="37" t="s">
        <v>13</v>
      </c>
      <c r="B3" s="38"/>
      <c r="C3" s="38"/>
      <c r="D3" s="38"/>
      <c r="E3" s="39"/>
      <c r="F3" s="40"/>
    </row>
    <row r="4" spans="1:6" ht="20.25" customHeight="1" thickBot="1" thickTop="1">
      <c r="A4" s="44" t="s">
        <v>10</v>
      </c>
      <c r="B4" s="45"/>
      <c r="C4" s="45"/>
      <c r="D4" s="45"/>
      <c r="E4" s="45"/>
      <c r="F4" s="46"/>
    </row>
    <row r="5" spans="1:6" ht="18.75" customHeight="1" thickTop="1">
      <c r="A5" s="5" t="s">
        <v>34</v>
      </c>
      <c r="B5" s="41" t="s">
        <v>11</v>
      </c>
      <c r="C5" s="42"/>
      <c r="D5" s="42"/>
      <c r="E5" s="42"/>
      <c r="F5" s="43"/>
    </row>
    <row r="6" spans="1:6" ht="36" customHeight="1">
      <c r="A6" s="12" t="s">
        <v>0</v>
      </c>
      <c r="B6" s="6" t="s">
        <v>1</v>
      </c>
      <c r="C6" s="7" t="s">
        <v>2</v>
      </c>
      <c r="D6" s="7" t="s">
        <v>7</v>
      </c>
      <c r="E6" s="7" t="s">
        <v>8</v>
      </c>
      <c r="F6" s="13" t="s">
        <v>12</v>
      </c>
    </row>
    <row r="7" spans="1:7" ht="37.5" customHeight="1">
      <c r="A7" s="14" t="s">
        <v>18</v>
      </c>
      <c r="B7" s="8" t="s">
        <v>4</v>
      </c>
      <c r="C7" s="17">
        <v>2505</v>
      </c>
      <c r="D7" s="17">
        <f aca="true" t="shared" si="0" ref="D7:D12">C7-C7*0.07</f>
        <v>2329.65</v>
      </c>
      <c r="E7" s="17">
        <f aca="true" t="shared" si="1" ref="E7:E12">C7-C7*0.11</f>
        <v>2229.45</v>
      </c>
      <c r="F7" s="18">
        <f aca="true" t="shared" si="2" ref="F7:F12">C7-C7*0.14</f>
        <v>2154.3</v>
      </c>
      <c r="G7" s="4"/>
    </row>
    <row r="8" spans="1:7" ht="37.5" customHeight="1">
      <c r="A8" s="14" t="s">
        <v>19</v>
      </c>
      <c r="B8" s="8" t="s">
        <v>4</v>
      </c>
      <c r="C8" s="17">
        <v>3349</v>
      </c>
      <c r="D8" s="17">
        <f t="shared" si="0"/>
        <v>3114.57</v>
      </c>
      <c r="E8" s="17">
        <f t="shared" si="1"/>
        <v>2980.61</v>
      </c>
      <c r="F8" s="18">
        <f t="shared" si="2"/>
        <v>2880.14</v>
      </c>
      <c r="G8" s="4"/>
    </row>
    <row r="9" spans="1:7" ht="37.5" customHeight="1">
      <c r="A9" s="14" t="s">
        <v>20</v>
      </c>
      <c r="B9" s="8" t="s">
        <v>4</v>
      </c>
      <c r="C9" s="17">
        <v>2696</v>
      </c>
      <c r="D9" s="17">
        <f t="shared" si="0"/>
        <v>2507.2799999999997</v>
      </c>
      <c r="E9" s="17">
        <f t="shared" si="1"/>
        <v>2399.44</v>
      </c>
      <c r="F9" s="18">
        <f t="shared" si="2"/>
        <v>2318.56</v>
      </c>
      <c r="G9" s="4"/>
    </row>
    <row r="10" spans="1:7" ht="37.5" customHeight="1">
      <c r="A10" s="14" t="s">
        <v>31</v>
      </c>
      <c r="B10" s="8" t="s">
        <v>3</v>
      </c>
      <c r="C10" s="17">
        <v>1118</v>
      </c>
      <c r="D10" s="17">
        <f t="shared" si="0"/>
        <v>1039.74</v>
      </c>
      <c r="E10" s="17">
        <f t="shared" si="1"/>
        <v>995.02</v>
      </c>
      <c r="F10" s="18">
        <f t="shared" si="2"/>
        <v>961.48</v>
      </c>
      <c r="G10" s="4"/>
    </row>
    <row r="11" spans="1:7" ht="45" customHeight="1">
      <c r="A11" s="15" t="s">
        <v>21</v>
      </c>
      <c r="B11" s="9" t="s">
        <v>4</v>
      </c>
      <c r="C11" s="19">
        <v>1172</v>
      </c>
      <c r="D11" s="17">
        <f t="shared" si="0"/>
        <v>1089.96</v>
      </c>
      <c r="E11" s="17">
        <f t="shared" si="1"/>
        <v>1043.08</v>
      </c>
      <c r="F11" s="18">
        <f t="shared" si="2"/>
        <v>1007.92</v>
      </c>
      <c r="G11" s="4"/>
    </row>
    <row r="12" spans="1:7" ht="44.25" customHeight="1">
      <c r="A12" s="15" t="s">
        <v>22</v>
      </c>
      <c r="B12" s="8" t="s">
        <v>4</v>
      </c>
      <c r="C12" s="17">
        <v>1172</v>
      </c>
      <c r="D12" s="17">
        <f t="shared" si="0"/>
        <v>1089.96</v>
      </c>
      <c r="E12" s="17">
        <f t="shared" si="1"/>
        <v>1043.08</v>
      </c>
      <c r="F12" s="18">
        <f t="shared" si="2"/>
        <v>1007.92</v>
      </c>
      <c r="G12" s="4"/>
    </row>
    <row r="13" spans="1:7" ht="24" customHeight="1">
      <c r="A13" s="30" t="s">
        <v>33</v>
      </c>
      <c r="B13" s="31"/>
      <c r="C13" s="31"/>
      <c r="D13" s="31"/>
      <c r="E13" s="31"/>
      <c r="F13" s="32"/>
      <c r="G13" s="4"/>
    </row>
    <row r="14" spans="1:7" ht="27.75" customHeight="1">
      <c r="A14" s="16" t="s">
        <v>23</v>
      </c>
      <c r="B14" s="10" t="s">
        <v>5</v>
      </c>
      <c r="C14" s="17">
        <v>6317</v>
      </c>
      <c r="D14" s="17">
        <f>C14-C14*0.05</f>
        <v>6001.15</v>
      </c>
      <c r="E14" s="17">
        <f aca="true" t="shared" si="3" ref="E14:E26">C14-C14*0.08</f>
        <v>5811.64</v>
      </c>
      <c r="F14" s="18">
        <f aca="true" t="shared" si="4" ref="F14:F26">C14-C14*0.115</f>
        <v>5590.545</v>
      </c>
      <c r="G14" s="4"/>
    </row>
    <row r="15" spans="1:7" ht="33.75" customHeight="1">
      <c r="A15" s="14" t="s">
        <v>24</v>
      </c>
      <c r="B15" s="10" t="s">
        <v>5</v>
      </c>
      <c r="C15" s="17">
        <v>8202</v>
      </c>
      <c r="D15" s="17">
        <f>C15-C15*0.05</f>
        <v>7791.9</v>
      </c>
      <c r="E15" s="17">
        <f t="shared" si="3"/>
        <v>7545.84</v>
      </c>
      <c r="F15" s="18">
        <f t="shared" si="4"/>
        <v>7258.77</v>
      </c>
      <c r="G15" s="4"/>
    </row>
    <row r="16" spans="1:7" ht="36" customHeight="1">
      <c r="A16" s="14" t="s">
        <v>25</v>
      </c>
      <c r="B16" s="10" t="s">
        <v>5</v>
      </c>
      <c r="C16" s="17">
        <v>7271</v>
      </c>
      <c r="D16" s="17">
        <f>C16-C16*0.05</f>
        <v>6907.45</v>
      </c>
      <c r="E16" s="17">
        <f t="shared" si="3"/>
        <v>6689.32</v>
      </c>
      <c r="F16" s="18">
        <f t="shared" si="4"/>
        <v>6434.835</v>
      </c>
      <c r="G16" s="4"/>
    </row>
    <row r="17" spans="1:7" ht="35.25" customHeight="1">
      <c r="A17" s="14" t="s">
        <v>30</v>
      </c>
      <c r="B17" s="11" t="s">
        <v>6</v>
      </c>
      <c r="C17" s="17">
        <v>9543</v>
      </c>
      <c r="D17" s="17">
        <f aca="true" t="shared" si="5" ref="D17:D26">C17-C17*0.05</f>
        <v>9065.85</v>
      </c>
      <c r="E17" s="17">
        <f t="shared" si="3"/>
        <v>8779.56</v>
      </c>
      <c r="F17" s="18">
        <f t="shared" si="4"/>
        <v>8445.555</v>
      </c>
      <c r="G17" s="4"/>
    </row>
    <row r="18" spans="1:7" ht="34.5" customHeight="1">
      <c r="A18" s="14" t="s">
        <v>29</v>
      </c>
      <c r="B18" s="11" t="s">
        <v>6</v>
      </c>
      <c r="C18" s="17">
        <v>19065</v>
      </c>
      <c r="D18" s="17">
        <f>C18-C18*0.05</f>
        <v>18111.75</v>
      </c>
      <c r="E18" s="17">
        <f>C18-C18*0.08</f>
        <v>17539.8</v>
      </c>
      <c r="F18" s="18">
        <f>C18-C18*0.115</f>
        <v>16872.525</v>
      </c>
      <c r="G18" s="4"/>
    </row>
    <row r="19" spans="1:7" ht="24" customHeight="1">
      <c r="A19" s="14" t="s">
        <v>15</v>
      </c>
      <c r="B19" s="11" t="s">
        <v>6</v>
      </c>
      <c r="C19" s="17">
        <v>8752</v>
      </c>
      <c r="D19" s="17">
        <f t="shared" si="5"/>
        <v>8314.4</v>
      </c>
      <c r="E19" s="17">
        <f t="shared" si="3"/>
        <v>8051.84</v>
      </c>
      <c r="F19" s="18">
        <f t="shared" si="4"/>
        <v>7745.52</v>
      </c>
      <c r="G19" s="4"/>
    </row>
    <row r="20" spans="1:7" ht="31.5" customHeight="1">
      <c r="A20" s="14" t="s">
        <v>27</v>
      </c>
      <c r="B20" s="11" t="s">
        <v>6</v>
      </c>
      <c r="C20" s="17">
        <v>13116</v>
      </c>
      <c r="D20" s="17">
        <f t="shared" si="5"/>
        <v>12460.2</v>
      </c>
      <c r="E20" s="17">
        <f t="shared" si="3"/>
        <v>12066.72</v>
      </c>
      <c r="F20" s="18">
        <f t="shared" si="4"/>
        <v>11607.66</v>
      </c>
      <c r="G20" s="4"/>
    </row>
    <row r="21" spans="1:7" ht="31.5" customHeight="1">
      <c r="A21" s="14" t="s">
        <v>28</v>
      </c>
      <c r="B21" s="11" t="s">
        <v>6</v>
      </c>
      <c r="C21" s="17">
        <v>2177</v>
      </c>
      <c r="D21" s="17">
        <f t="shared" si="5"/>
        <v>2068.15</v>
      </c>
      <c r="E21" s="17">
        <f t="shared" si="3"/>
        <v>2002.84</v>
      </c>
      <c r="F21" s="18">
        <f t="shared" si="4"/>
        <v>1926.645</v>
      </c>
      <c r="G21" s="4"/>
    </row>
    <row r="22" spans="1:7" ht="31.5" customHeight="1">
      <c r="A22" s="14" t="s">
        <v>26</v>
      </c>
      <c r="B22" s="11" t="s">
        <v>6</v>
      </c>
      <c r="C22" s="17">
        <v>6620</v>
      </c>
      <c r="D22" s="17">
        <f t="shared" si="5"/>
        <v>6289</v>
      </c>
      <c r="E22" s="17">
        <f t="shared" si="3"/>
        <v>6090.4</v>
      </c>
      <c r="F22" s="18">
        <f t="shared" si="4"/>
        <v>5858.7</v>
      </c>
      <c r="G22" s="4"/>
    </row>
    <row r="23" spans="1:7" ht="31.5" customHeight="1">
      <c r="A23" s="14" t="s">
        <v>14</v>
      </c>
      <c r="B23" s="11" t="s">
        <v>6</v>
      </c>
      <c r="C23" s="17">
        <v>4421</v>
      </c>
      <c r="D23" s="17">
        <f>C23-C23*0.05</f>
        <v>4199.95</v>
      </c>
      <c r="E23" s="17">
        <f>C23-C23*0.08</f>
        <v>4067.32</v>
      </c>
      <c r="F23" s="18">
        <f>C23-C23*0.115</f>
        <v>3912.585</v>
      </c>
      <c r="G23" s="4"/>
    </row>
    <row r="24" spans="1:7" ht="27" customHeight="1">
      <c r="A24" s="14" t="s">
        <v>32</v>
      </c>
      <c r="B24" s="11" t="s">
        <v>6</v>
      </c>
      <c r="C24" s="17">
        <v>1061</v>
      </c>
      <c r="D24" s="17">
        <f t="shared" si="5"/>
        <v>1007.95</v>
      </c>
      <c r="E24" s="17">
        <f t="shared" si="3"/>
        <v>976.12</v>
      </c>
      <c r="F24" s="18">
        <f t="shared" si="4"/>
        <v>938.985</v>
      </c>
      <c r="G24" s="4"/>
    </row>
    <row r="25" spans="1:7" ht="27" customHeight="1">
      <c r="A25" s="14" t="s">
        <v>17</v>
      </c>
      <c r="B25" s="11" t="s">
        <v>9</v>
      </c>
      <c r="C25" s="17">
        <v>850</v>
      </c>
      <c r="D25" s="17">
        <f t="shared" si="5"/>
        <v>807.5</v>
      </c>
      <c r="E25" s="17">
        <f t="shared" si="3"/>
        <v>782</v>
      </c>
      <c r="F25" s="18">
        <f t="shared" si="4"/>
        <v>752.25</v>
      </c>
      <c r="G25" s="4"/>
    </row>
    <row r="26" spans="1:7" ht="27" customHeight="1">
      <c r="A26" s="14" t="s">
        <v>16</v>
      </c>
      <c r="B26" s="11" t="s">
        <v>9</v>
      </c>
      <c r="C26" s="17">
        <v>2300</v>
      </c>
      <c r="D26" s="17">
        <f t="shared" si="5"/>
        <v>2185</v>
      </c>
      <c r="E26" s="17">
        <f t="shared" si="3"/>
        <v>2116</v>
      </c>
      <c r="F26" s="18">
        <f t="shared" si="4"/>
        <v>2035.5</v>
      </c>
      <c r="G26" s="4"/>
    </row>
    <row r="27" spans="1:6" ht="90" customHeight="1" thickBot="1">
      <c r="A27" s="33"/>
      <c r="B27" s="34"/>
      <c r="C27" s="34"/>
      <c r="D27" s="34"/>
      <c r="E27" s="35"/>
      <c r="F27" s="36"/>
    </row>
    <row r="28" spans="1:6" ht="13.5" thickTop="1">
      <c r="A28" s="1"/>
      <c r="B28" s="2"/>
      <c r="C28" s="2"/>
      <c r="D28" s="2"/>
      <c r="E28" s="2"/>
      <c r="F28" s="2"/>
    </row>
    <row r="29" spans="1:6" ht="12.75" customHeight="1">
      <c r="A29" s="28"/>
      <c r="B29" s="28"/>
      <c r="C29" s="28"/>
      <c r="D29" s="28"/>
      <c r="E29" s="28"/>
      <c r="F29" s="28"/>
    </row>
    <row r="30" spans="1:6" ht="12.75" customHeight="1">
      <c r="A30" s="29"/>
      <c r="B30" s="29"/>
      <c r="C30" s="29"/>
      <c r="D30" s="29"/>
      <c r="E30" s="29"/>
      <c r="F30" s="29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</sheetData>
  <sheetProtection/>
  <mergeCells count="7">
    <mergeCell ref="A29:F29"/>
    <mergeCell ref="A30:F30"/>
    <mergeCell ref="A13:F13"/>
    <mergeCell ref="A27:F27"/>
    <mergeCell ref="A3:F3"/>
    <mergeCell ref="B5:F5"/>
    <mergeCell ref="A4:F4"/>
  </mergeCells>
  <printOptions/>
  <pageMargins left="0.2755905511811024" right="0.15748031496062992" top="0.2755905511811024" bottom="0.1968503937007874" header="0.2362204724409449" footer="0.1574803149606299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Никулина Татьяна</Manager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гибкая биттумная черепица Оувенс корнинг</dc:title>
  <dc:subject>8-916-854-80-72 roof-trade.ru</dc:subject>
  <dc:creator>Никулина Татьяна</dc:creator>
  <cp:keywords>гибкая битумная черепица Оувенс корнинг цены прайс</cp:keywords>
  <dc:description/>
  <cp:lastModifiedBy>User</cp:lastModifiedBy>
  <cp:lastPrinted>2019-02-03T10:25:27Z</cp:lastPrinted>
  <dcterms:created xsi:type="dcterms:W3CDTF">2015-02-16T14:59:13Z</dcterms:created>
  <dcterms:modified xsi:type="dcterms:W3CDTF">2019-08-22T14:13:27Z</dcterms:modified>
  <cp:category/>
  <cp:version/>
  <cp:contentType/>
  <cp:contentStatus/>
</cp:coreProperties>
</file>