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360" windowWidth="16065" windowHeight="9705" activeTab="0"/>
  </bookViews>
  <sheets>
    <sheet name="Лист1" sheetId="1" r:id="rId1"/>
  </sheets>
  <definedNames>
    <definedName name="_xlnm.Print_Area" localSheetId="0">'Лист1'!$A$1:$I$254</definedName>
  </definedNames>
  <calcPr fullCalcOnLoad="1" refMode="R1C1"/>
</workbook>
</file>

<file path=xl/sharedStrings.xml><?xml version="1.0" encoding="utf-8"?>
<sst xmlns="http://schemas.openxmlformats.org/spreadsheetml/2006/main" count="653" uniqueCount="248">
  <si>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</si>
  <si>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</si>
  <si>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</si>
  <si>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</si>
  <si>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</si>
  <si>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</si>
  <si>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</si>
  <si>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</si>
  <si>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</si>
  <si>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</si>
  <si>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</si>
  <si>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</si>
  <si>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</si>
  <si>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</si>
  <si>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</si>
  <si>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</si>
  <si>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</si>
  <si>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</si>
  <si>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</si>
  <si>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</si>
  <si>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</si>
  <si>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</si>
  <si>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</si>
  <si>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</si>
  <si>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</si>
  <si>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</si>
  <si>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</si>
  <si>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</si>
  <si>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</si>
  <si>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</si>
  <si>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</si>
  <si>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</si>
  <si>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</si>
  <si>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</si>
  <si>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</si>
  <si>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</si>
  <si>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</si>
  <si>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</si>
  <si>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</si>
  <si>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</si>
  <si>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</si>
  <si>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</si>
  <si>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</si>
  <si>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</si>
  <si>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</si>
  <si>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</si>
  <si>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</si>
  <si>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</si>
  <si>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</si>
  <si>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</si>
  <si>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</si>
  <si>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</si>
  <si>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</si>
  <si>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</si>
  <si>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</si>
  <si>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</si>
  <si>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</si>
  <si>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</si>
  <si>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</si>
  <si>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</si>
  <si>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</si>
  <si>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</si>
  <si>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</si>
  <si>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</si>
  <si>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</si>
  <si>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</si>
  <si>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</si>
  <si>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</si>
  <si>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</si>
  <si>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</si>
  <si>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</si>
  <si>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</si>
  <si>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</si>
  <si>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</si>
  <si>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</si>
  <si>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</si>
  <si>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</si>
  <si>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</si>
  <si>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</si>
  <si>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</si>
  <si>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</si>
  <si>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</si>
  <si>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</si>
  <si>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</si>
  <si>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</si>
  <si>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</si>
  <si>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</si>
  <si>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</si>
  <si>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</si>
  <si>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</si>
  <si>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</si>
  <si>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</si>
  <si>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</si>
  <si>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</si>
  <si>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</si>
  <si>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</si>
  <si>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394х394х20</t>
  </si>
  <si>
    <t>594х394х20</t>
  </si>
  <si>
    <t>794x394x20</t>
  </si>
  <si>
    <t xml:space="preserve">плитка крупный формат 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</si>
  <si>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</si>
  <si>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</si>
  <si>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</si>
  <si>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</si>
  <si>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</si>
  <si>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</si>
  <si>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</si>
  <si>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</si>
  <si>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</si>
  <si>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</si>
  <si>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</si>
  <si>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</si>
  <si>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</si>
  <si>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</si>
  <si>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</si>
  <si>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</si>
  <si>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</si>
  <si>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</si>
  <si>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</si>
  <si>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</si>
  <si>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</si>
  <si>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</si>
  <si>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</si>
  <si>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</si>
  <si>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</si>
  <si>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</si>
  <si>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</si>
  <si>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</si>
  <si>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</si>
  <si>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</si>
  <si>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</si>
  <si>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</si>
  <si>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</si>
  <si>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</si>
  <si>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</si>
  <si>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</si>
  <si>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</si>
  <si>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</si>
  <si>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</si>
  <si>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</si>
  <si>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</si>
  <si>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</si>
  <si>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</si>
  <si>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</si>
  <si>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</si>
  <si>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t xml:space="preserve">плинтус </t>
  </si>
  <si>
    <t>цвета: 210 braun, 215 patrizierrot, 307 weizengelb,313 herbsfarben,316 patrizierrot ofenbunt</t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</si>
  <si>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</si>
  <si>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</si>
  <si>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</si>
  <si>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</si>
  <si>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</si>
  <si>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</si>
  <si>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t>цвета: 951 krios, 952 pidra, 955 eres, 957 kawe</t>
  </si>
  <si>
    <t>цвета: E 560 alpina, E 561 agnello, E 565 aruba</t>
  </si>
  <si>
    <t>294x115x52x8</t>
  </si>
  <si>
    <t>345х294х10</t>
  </si>
  <si>
    <t>Внимание:</t>
  </si>
  <si>
    <r>
      <t>*</t>
    </r>
    <r>
      <rPr>
        <i/>
        <sz val="10"/>
        <color indexed="56"/>
        <rFont val="Arial"/>
        <family val="2"/>
      </rPr>
      <t xml:space="preserve"> Данные артикулы - по запросу!</t>
    </r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</si>
  <si>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</si>
  <si>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</si>
  <si>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</si>
  <si>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</si>
  <si>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</si>
  <si>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</si>
  <si>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</si>
  <si>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Остатки на складе старых позиций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</si>
  <si>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</si>
  <si>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</si>
  <si>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</si>
  <si>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</si>
  <si>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плитка </t>
    </r>
    <r>
      <rPr>
        <b/>
        <sz val="8"/>
        <rFont val="Arial"/>
        <family val="2"/>
      </rPr>
      <t>(только 722)</t>
    </r>
  </si>
  <si>
    <t>цвета: E550 cinzar</t>
  </si>
  <si>
    <t>цвета: 705 beton, 727 pinar, 721 roule,  712 marone,  717 anthra, 728 core</t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</si>
  <si>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</si>
  <si>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 717)</t>
    </r>
  </si>
  <si>
    <t>8063</t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</si>
  <si>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</si>
  <si>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</si>
  <si>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 xml:space="preserve">Серия Keraplatte Epos глазурованная </t>
  </si>
  <si>
    <t>цвета: 952 pidra, 955 eres</t>
  </si>
  <si>
    <t>Серия Keraplatte Epos глазурованная</t>
  </si>
  <si>
    <t>цвета: 960 beige, 961 brown, 962 grey, 963 black</t>
  </si>
  <si>
    <t>0186</t>
  </si>
  <si>
    <t>594x294x10</t>
  </si>
  <si>
    <t>8062</t>
  </si>
  <si>
    <t xml:space="preserve">плитка </t>
  </si>
  <si>
    <t xml:space="preserve">ступень прямоугольная рядовая Loftstufe  </t>
  </si>
  <si>
    <t xml:space="preserve">угловая ступень прямоугольная  Loftstufe  </t>
  </si>
  <si>
    <t xml:space="preserve">угловой подступенок </t>
  </si>
  <si>
    <t>9000/9010</t>
  </si>
  <si>
    <t>Цена руб./кв.м.</t>
  </si>
  <si>
    <t>Цена руб./за шт.</t>
  </si>
  <si>
    <t xml:space="preserve">ступень - фигурный угол 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</si>
  <si>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</si>
  <si>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9350 АКЦИЯ!!!</t>
  </si>
  <si>
    <t>8108 АКЦИЯ!!!</t>
  </si>
  <si>
    <t>8031 АКЦИЯ!!!</t>
  </si>
  <si>
    <t>9240 АКЦИЯ!!!</t>
  </si>
  <si>
    <t>4838 АКЦИЯ!!!</t>
  </si>
  <si>
    <t>8106 АКЦИЯ!!!</t>
  </si>
  <si>
    <t>9115 АКЦИЯ!!!</t>
  </si>
  <si>
    <t>9116 АКЦИЯ!!!</t>
  </si>
  <si>
    <t>9000 АКЦИЯ!!!</t>
  </si>
  <si>
    <t>4832 АКЦИЯ!!!</t>
  </si>
  <si>
    <t xml:space="preserve">ступень - прямой угол </t>
  </si>
  <si>
    <t xml:space="preserve">плинтус ступени левый </t>
  </si>
  <si>
    <t xml:space="preserve">плинтус ступени правый </t>
  </si>
  <si>
    <t>8131 АКЦИЯ!!!</t>
  </si>
  <si>
    <t>9430 АКЦИЯ!!!</t>
  </si>
  <si>
    <t>9441 АКЦИЯ!!!</t>
  </si>
  <si>
    <t xml:space="preserve">ступень с насечками без угла </t>
  </si>
  <si>
    <t xml:space="preserve">угловой подступенок  </t>
  </si>
  <si>
    <t>Серия Aera, глазурованая - Снята с производства!!! Остатки !!!! АКЦИЯ !!!</t>
  </si>
  <si>
    <t>Серия EURAMIC STONES, глазурованая - Снята с производства!!! Остатки !!!! АКЦИЯ !!!</t>
  </si>
  <si>
    <t>Серия EURAMIC CALMA - Снята с производства!!! Остатки !!!! АКЦИЯ !!!</t>
  </si>
  <si>
    <t>Серия Keraplatte Aera Т - Акция на цвета 715 и 707!!! Снята с производства!!! Остатки !!!!</t>
  </si>
  <si>
    <t xml:space="preserve">Серия Gravel Blend глазурованная </t>
  </si>
  <si>
    <r>
      <t>ступень - фигурный угол</t>
    </r>
    <r>
      <rPr>
        <b/>
        <sz val="8"/>
        <rFont val="Arial"/>
        <family val="2"/>
      </rPr>
      <t xml:space="preserve"> (только 804)</t>
    </r>
  </si>
  <si>
    <t>цвета: 970 grey, 971 greige, 972 taupe, 973 anthracite</t>
  </si>
  <si>
    <t xml:space="preserve">Серия Zoe глазурованная </t>
  </si>
  <si>
    <t>цвета: E 585 carbon</t>
  </si>
  <si>
    <t>Серия EURAMIC ORGANIC - Снята с производства !!! Распродажа остатков!!!</t>
  </si>
  <si>
    <t>ступень - фигурный угол АКЦИЯ!!! (только 840)</t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</si>
  <si>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</si>
  <si>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r>
      <t xml:space="preserve">плитка крупный формат </t>
    </r>
    <r>
      <rPr>
        <b/>
        <sz val="8"/>
        <rFont val="Arial"/>
        <family val="2"/>
      </rPr>
      <t>(только 951, 952)</t>
    </r>
  </si>
  <si>
    <r>
      <t xml:space="preserve">плитка крупный формат </t>
    </r>
    <r>
      <rPr>
        <b/>
        <sz val="8"/>
        <rFont val="Arial"/>
        <family val="2"/>
      </rPr>
      <t>(только 952, 955)</t>
    </r>
  </si>
  <si>
    <r>
      <t xml:space="preserve">плитка  </t>
    </r>
    <r>
      <rPr>
        <b/>
        <sz val="10"/>
        <rFont val="Arial"/>
        <family val="2"/>
      </rPr>
      <t>(только цвета 635, 640)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</si>
  <si>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</si>
  <si>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r>
      <t xml:space="preserve">плитка </t>
    </r>
    <r>
      <rPr>
        <b/>
        <sz val="8"/>
        <rFont val="Arial"/>
        <family val="2"/>
      </rPr>
      <t>(только 524 цвет)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</si>
  <si>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</si>
  <si>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</si>
  <si>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</si>
  <si>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ступень - флорентинер </t>
    </r>
    <r>
      <rPr>
        <b/>
        <sz val="8"/>
        <rFont val="Arial"/>
        <family val="2"/>
      </rPr>
      <t>(только 712, 721, 727, 728)</t>
    </r>
  </si>
  <si>
    <r>
      <t xml:space="preserve">плитка крупный формат </t>
    </r>
    <r>
      <rPr>
        <b/>
        <sz val="8"/>
        <rFont val="Arial"/>
        <family val="2"/>
      </rPr>
      <t>(только 705,727)</t>
    </r>
  </si>
  <si>
    <r>
      <t xml:space="preserve">плитка </t>
    </r>
    <r>
      <rPr>
        <b/>
        <sz val="8"/>
        <rFont val="Arial"/>
        <family val="2"/>
      </rPr>
      <t>(только 720, 725, 750)</t>
    </r>
  </si>
  <si>
    <r>
      <t xml:space="preserve">ступень - флорентинер </t>
    </r>
    <r>
      <rPr>
        <b/>
        <sz val="8"/>
        <rFont val="Arial"/>
        <family val="2"/>
      </rPr>
      <t>(только 720, 725, 750)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</si>
  <si>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 АКЦИЯ!!!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</si>
  <si>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АКЦИЯ!!!</t>
    </r>
  </si>
  <si>
    <r>
      <t>ступень прямой угол</t>
    </r>
    <r>
      <rPr>
        <b/>
        <sz val="8"/>
        <rFont val="Arial"/>
        <family val="2"/>
      </rPr>
      <t xml:space="preserve"> (только 720, 725, 750)</t>
    </r>
  </si>
  <si>
    <r>
      <t xml:space="preserve">плинтус </t>
    </r>
    <r>
      <rPr>
        <b/>
        <sz val="8"/>
        <rFont val="Arial"/>
        <family val="2"/>
      </rPr>
      <t>(только 720, 725, 730, 750)</t>
    </r>
  </si>
  <si>
    <r>
      <t xml:space="preserve">ступень прямоугольная рядовая  Loftstufe </t>
    </r>
    <r>
      <rPr>
        <b/>
        <sz val="8"/>
        <rFont val="Arial"/>
        <family val="2"/>
      </rPr>
      <t xml:space="preserve">(только  715, 707) 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</si>
  <si>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 xml:space="preserve">(только  715, 707) </t>
    </r>
  </si>
  <si>
    <t>цвета: 960 beige, 961 brown, 962 grey, 963 black, 964 taupe</t>
  </si>
  <si>
    <t>Производство - Германия</t>
  </si>
  <si>
    <t xml:space="preserve">    (действителен с 01.10.2018 года) </t>
  </si>
  <si>
    <t xml:space="preserve"> Клинкерная тротуарная плитка  STROEHER</t>
  </si>
  <si>
    <t>9350 АКЦИЯ!!!!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</si>
</sst>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0\ [$€-1]_-;\-* #,##0.00\ [$€-1]_-;_-* &quot;-&quot;??\ [$€-1]_-;_-@_-"/>
    <numFmt numFmtId="176" formatCode="#,##0.00\ [$€-1]"/>
    <numFmt numFmtId="177" formatCode="[$-FC19]d\ mmmm\ yyyy\ &quot;г.&quot;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#,##0\ &quot;р.&quot;"/>
    <numFmt numFmtId="185" formatCode="#,##0.00&quot;р.&quot;"/>
    <numFmt numFmtId="186" formatCode="#,##0.00_р_."/>
    <numFmt numFmtId="187" formatCode="_-[$€-2]\ * #,##0.00_-;\-[$€-2]\ * #,##0.00_-;_-[$€-2]\ 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56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8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 Cyr"/>
      <family val="0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sz val="12"/>
      <color theme="9" tint="-0.24997000396251678"/>
      <name val="Arial Cyr"/>
      <family val="0"/>
    </font>
    <font>
      <sz val="12"/>
      <color theme="1"/>
      <name val="Calibri"/>
      <family val="2"/>
    </font>
    <font>
      <i/>
      <sz val="10"/>
      <color rgb="FFFF0000"/>
      <name val="Arial"/>
      <family val="2"/>
    </font>
    <font>
      <b/>
      <sz val="18"/>
      <color theme="0"/>
      <name val="Arial"/>
      <family val="2"/>
    </font>
    <font>
      <b/>
      <u val="single"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medium"/>
      <top style="medium"/>
      <bottom style="medium"/>
    </border>
    <border>
      <left/>
      <right style="thick">
        <color rgb="FF7030A0"/>
      </right>
      <top style="medium"/>
      <bottom style="medium"/>
    </border>
    <border>
      <left style="thick">
        <color rgb="FF7030A0"/>
      </left>
      <right style="medium"/>
      <top>
        <color indexed="63"/>
      </top>
      <bottom style="thin"/>
    </border>
    <border>
      <left>
        <color indexed="63"/>
      </left>
      <right style="thick">
        <color rgb="FF7030A0"/>
      </right>
      <top style="medium"/>
      <bottom style="thin"/>
    </border>
    <border>
      <left style="thick">
        <color rgb="FF7030A0"/>
      </left>
      <right style="medium"/>
      <top style="thin"/>
      <bottom style="thin"/>
    </border>
    <border>
      <left>
        <color indexed="63"/>
      </left>
      <right style="thick">
        <color rgb="FF7030A0"/>
      </right>
      <top style="thin"/>
      <bottom style="thin"/>
    </border>
    <border>
      <left style="thick">
        <color rgb="FF7030A0"/>
      </left>
      <right style="medium"/>
      <top style="thin"/>
      <bottom style="medium"/>
    </border>
    <border>
      <left>
        <color indexed="63"/>
      </left>
      <right style="thick">
        <color rgb="FF7030A0"/>
      </right>
      <top style="thin"/>
      <bottom style="medium"/>
    </border>
    <border>
      <left style="medium"/>
      <right style="thick">
        <color rgb="FF7030A0"/>
      </right>
      <top style="medium"/>
      <bottom style="thin"/>
    </border>
    <border>
      <left style="medium"/>
      <right style="thick">
        <color rgb="FF7030A0"/>
      </right>
      <top style="thin"/>
      <bottom style="thin"/>
    </border>
    <border>
      <left style="medium"/>
      <right style="thick">
        <color rgb="FF7030A0"/>
      </right>
      <top style="thin"/>
      <bottom style="medium"/>
    </border>
    <border>
      <left style="medium"/>
      <right style="thick">
        <color rgb="FF7030A0"/>
      </right>
      <top>
        <color indexed="63"/>
      </top>
      <bottom style="thin"/>
    </border>
    <border>
      <left style="thick">
        <color rgb="FF7030A0"/>
      </left>
      <right>
        <color indexed="63"/>
      </right>
      <top>
        <color indexed="63"/>
      </top>
      <bottom style="thin"/>
    </border>
    <border>
      <left style="thick">
        <color rgb="FF7030A0"/>
      </left>
      <right>
        <color indexed="63"/>
      </right>
      <top style="thin"/>
      <bottom style="thin"/>
    </border>
    <border>
      <left style="thick">
        <color rgb="FF7030A0"/>
      </left>
      <right>
        <color indexed="63"/>
      </right>
      <top style="thin"/>
      <bottom style="medium"/>
    </border>
    <border>
      <left style="thick">
        <color rgb="FF7030A0"/>
      </left>
      <right>
        <color indexed="63"/>
      </right>
      <top style="medium"/>
      <bottom style="thin"/>
    </border>
    <border>
      <left style="thick">
        <color rgb="FF7030A0"/>
      </left>
      <right>
        <color indexed="63"/>
      </right>
      <top style="thin"/>
      <bottom>
        <color indexed="63"/>
      </bottom>
    </border>
    <border>
      <left style="thick">
        <color rgb="FF7030A0"/>
      </left>
      <right style="medium"/>
      <top>
        <color indexed="63"/>
      </top>
      <bottom style="medium"/>
    </border>
    <border>
      <left style="medium"/>
      <right style="thick">
        <color rgb="FF7030A0"/>
      </right>
      <top style="medium"/>
      <bottom style="medium"/>
    </border>
    <border>
      <left style="thick">
        <color rgb="FF7030A0"/>
      </left>
      <right/>
      <top style="medium"/>
      <bottom style="medium"/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 style="thick">
        <color rgb="FF7030A0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ck">
        <color rgb="FF7030A0"/>
      </right>
      <top style="medium"/>
      <bottom/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ck">
        <color rgb="FF7030A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 wrapText="1"/>
    </xf>
    <xf numFmtId="172" fontId="10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3" fontId="10" fillId="0" borderId="15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2" fontId="10" fillId="0" borderId="2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172" fontId="10" fillId="33" borderId="2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172" fontId="10" fillId="33" borderId="2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172" fontId="10" fillId="33" borderId="2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172" fontId="10" fillId="33" borderId="2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10" fillId="33" borderId="21" xfId="0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172" fontId="16" fillId="0" borderId="27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center" vertical="center"/>
    </xf>
    <xf numFmtId="172" fontId="16" fillId="0" borderId="15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73" fontId="16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71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170" fontId="44" fillId="0" borderId="0" xfId="0" applyNumberFormat="1" applyFont="1" applyAlignment="1">
      <alignment horizontal="center" vertical="center"/>
    </xf>
    <xf numFmtId="170" fontId="6" fillId="33" borderId="17" xfId="0" applyNumberFormat="1" applyFont="1" applyFill="1" applyBorder="1" applyAlignment="1">
      <alignment horizontal="center" vertical="center"/>
    </xf>
    <xf numFmtId="170" fontId="6" fillId="33" borderId="17" xfId="0" applyNumberFormat="1" applyFont="1" applyFill="1" applyBorder="1" applyAlignment="1">
      <alignment horizontal="center" vertical="center" wrapText="1"/>
    </xf>
    <xf numFmtId="170" fontId="6" fillId="33" borderId="18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14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173" fontId="10" fillId="33" borderId="1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left" vertical="center" wrapText="1"/>
    </xf>
    <xf numFmtId="2" fontId="10" fillId="33" borderId="30" xfId="0" applyNumberFormat="1" applyFont="1" applyFill="1" applyBorder="1" applyAlignment="1">
      <alignment horizontal="center"/>
    </xf>
    <xf numFmtId="2" fontId="10" fillId="33" borderId="31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170" fontId="6" fillId="33" borderId="30" xfId="0" applyNumberFormat="1" applyFont="1" applyFill="1" applyBorder="1" applyAlignment="1">
      <alignment horizontal="center" vertical="center"/>
    </xf>
    <xf numFmtId="172" fontId="10" fillId="33" borderId="31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0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172" fontId="10" fillId="0" borderId="2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left" vertical="center" wrapText="1"/>
    </xf>
    <xf numFmtId="176" fontId="6" fillId="0" borderId="14" xfId="44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/>
    </xf>
    <xf numFmtId="176" fontId="10" fillId="33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85" fontId="6" fillId="0" borderId="27" xfId="44" applyNumberFormat="1" applyFont="1" applyBorder="1" applyAlignment="1">
      <alignment horizontal="center" vertical="center"/>
    </xf>
    <xf numFmtId="185" fontId="6" fillId="0" borderId="14" xfId="44" applyNumberFormat="1" applyFont="1" applyBorder="1" applyAlignment="1">
      <alignment horizontal="center" vertical="center"/>
    </xf>
    <xf numFmtId="185" fontId="6" fillId="0" borderId="15" xfId="44" applyNumberFormat="1" applyFont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 wrapText="1"/>
    </xf>
    <xf numFmtId="172" fontId="17" fillId="34" borderId="20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6" fontId="17" fillId="34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 horizontal="left" vertical="center" wrapText="1"/>
    </xf>
    <xf numFmtId="2" fontId="10" fillId="0" borderId="26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172" fontId="16" fillId="34" borderId="20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176" fontId="16" fillId="34" borderId="17" xfId="0" applyNumberFormat="1" applyFont="1" applyFill="1" applyBorder="1" applyAlignment="1">
      <alignment horizontal="center" vertical="center" wrapText="1"/>
    </xf>
    <xf numFmtId="170" fontId="6" fillId="0" borderId="17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center" wrapText="1"/>
    </xf>
    <xf numFmtId="2" fontId="10" fillId="34" borderId="14" xfId="0" applyNumberFormat="1" applyFont="1" applyFill="1" applyBorder="1" applyAlignment="1">
      <alignment horizontal="center" vertical="center"/>
    </xf>
    <xf numFmtId="172" fontId="10" fillId="34" borderId="20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185" fontId="6" fillId="34" borderId="17" xfId="44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left" vertical="center" wrapText="1"/>
    </xf>
    <xf numFmtId="2" fontId="10" fillId="34" borderId="27" xfId="0" applyNumberFormat="1" applyFont="1" applyFill="1" applyBorder="1" applyAlignment="1">
      <alignment horizontal="center" vertical="center"/>
    </xf>
    <xf numFmtId="172" fontId="10" fillId="34" borderId="29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185" fontId="6" fillId="34" borderId="26" xfId="44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left" vertical="center" wrapText="1"/>
    </xf>
    <xf numFmtId="2" fontId="10" fillId="34" borderId="14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left" vertical="center" wrapText="1"/>
    </xf>
    <xf numFmtId="2" fontId="10" fillId="34" borderId="13" xfId="0" applyNumberFormat="1" applyFont="1" applyFill="1" applyBorder="1" applyAlignment="1">
      <alignment horizontal="center" vertical="center"/>
    </xf>
    <xf numFmtId="172" fontId="10" fillId="34" borderId="19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34" borderId="20" xfId="0" applyNumberFormat="1" applyFont="1" applyFill="1" applyBorder="1" applyAlignment="1">
      <alignment horizontal="center" vertical="center"/>
    </xf>
    <xf numFmtId="185" fontId="6" fillId="34" borderId="17" xfId="44" applyNumberFormat="1" applyFont="1" applyFill="1" applyBorder="1" applyAlignment="1">
      <alignment horizontal="center" vertical="center"/>
    </xf>
    <xf numFmtId="175" fontId="6" fillId="33" borderId="14" xfId="58" applyNumberFormat="1" applyFont="1" applyFill="1" applyBorder="1" applyAlignment="1">
      <alignment horizontal="center" vertical="center"/>
    </xf>
    <xf numFmtId="175" fontId="6" fillId="33" borderId="14" xfId="58" applyNumberFormat="1" applyFont="1" applyFill="1" applyBorder="1" applyAlignment="1">
      <alignment horizontal="center" vertical="center" wrapText="1"/>
    </xf>
    <xf numFmtId="175" fontId="6" fillId="33" borderId="15" xfId="58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 wrapText="1"/>
    </xf>
    <xf numFmtId="175" fontId="6" fillId="33" borderId="14" xfId="0" applyNumberFormat="1" applyFont="1" applyFill="1" applyBorder="1" applyAlignment="1">
      <alignment horizontal="center" vertical="center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6" fillId="33" borderId="17" xfId="0" applyNumberFormat="1" applyFont="1" applyFill="1" applyBorder="1" applyAlignment="1">
      <alignment horizontal="center" vertical="center"/>
    </xf>
    <xf numFmtId="185" fontId="6" fillId="0" borderId="27" xfId="44" applyNumberFormat="1" applyFont="1" applyFill="1" applyBorder="1" applyAlignment="1">
      <alignment horizontal="center" vertical="center"/>
    </xf>
    <xf numFmtId="185" fontId="6" fillId="0" borderId="14" xfId="44" applyNumberFormat="1" applyFont="1" applyFill="1" applyBorder="1" applyAlignment="1">
      <alignment horizontal="center" vertical="center"/>
    </xf>
    <xf numFmtId="185" fontId="6" fillId="0" borderId="31" xfId="44" applyNumberFormat="1" applyFont="1" applyBorder="1" applyAlignment="1">
      <alignment horizontal="center" vertical="center"/>
    </xf>
    <xf numFmtId="185" fontId="6" fillId="0" borderId="16" xfId="44" applyNumberFormat="1" applyFont="1" applyBorder="1" applyAlignment="1">
      <alignment horizontal="center" vertical="center"/>
    </xf>
    <xf numFmtId="185" fontId="6" fillId="0" borderId="17" xfId="44" applyNumberFormat="1" applyFont="1" applyBorder="1" applyAlignment="1">
      <alignment horizontal="center" vertical="center"/>
    </xf>
    <xf numFmtId="185" fontId="6" fillId="0" borderId="26" xfId="44" applyNumberFormat="1" applyFont="1" applyBorder="1" applyAlignment="1">
      <alignment horizontal="center" vertical="center"/>
    </xf>
    <xf numFmtId="185" fontId="6" fillId="0" borderId="17" xfId="44" applyNumberFormat="1" applyFont="1" applyFill="1" applyBorder="1" applyAlignment="1">
      <alignment horizontal="center" vertical="center" wrapText="1"/>
    </xf>
    <xf numFmtId="185" fontId="6" fillId="33" borderId="17" xfId="44" applyNumberFormat="1" applyFont="1" applyFill="1" applyBorder="1" applyAlignment="1">
      <alignment horizontal="center" vertical="center"/>
    </xf>
    <xf numFmtId="185" fontId="6" fillId="0" borderId="27" xfId="58" applyNumberFormat="1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170" fontId="6" fillId="34" borderId="14" xfId="44" applyNumberFormat="1" applyFont="1" applyFill="1" applyBorder="1" applyAlignment="1">
      <alignment horizontal="center" vertical="center" wrapText="1"/>
    </xf>
    <xf numFmtId="170" fontId="44" fillId="11" borderId="0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/>
    </xf>
    <xf numFmtId="172" fontId="6" fillId="35" borderId="30" xfId="0" applyNumberFormat="1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170" fontId="6" fillId="35" borderId="31" xfId="0" applyNumberFormat="1" applyFont="1" applyFill="1" applyBorder="1" applyAlignment="1">
      <alignment horizontal="center" vertical="center" wrapText="1"/>
    </xf>
    <xf numFmtId="170" fontId="8" fillId="11" borderId="0" xfId="0" applyNumberFormat="1" applyFont="1" applyFill="1" applyBorder="1" applyAlignment="1">
      <alignment horizontal="left" vertical="center" wrapText="1"/>
    </xf>
    <xf numFmtId="170" fontId="12" fillId="11" borderId="0" xfId="0" applyNumberFormat="1" applyFont="1" applyFill="1" applyBorder="1" applyAlignment="1">
      <alignment horizontal="left" vertical="center" wrapText="1"/>
    </xf>
    <xf numFmtId="170" fontId="12" fillId="11" borderId="0" xfId="0" applyNumberFormat="1" applyFont="1" applyFill="1" applyBorder="1" applyAlignment="1">
      <alignment horizontal="left" vertical="center"/>
    </xf>
    <xf numFmtId="170" fontId="40" fillId="11" borderId="0" xfId="0" applyNumberFormat="1" applyFont="1" applyFill="1" applyBorder="1" applyAlignment="1">
      <alignment horizontal="left" vertical="center"/>
    </xf>
    <xf numFmtId="170" fontId="40" fillId="11" borderId="0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170" fontId="78" fillId="0" borderId="37" xfId="0" applyNumberFormat="1" applyFont="1" applyBorder="1" applyAlignment="1">
      <alignment horizontal="center" vertical="center" wrapText="1"/>
    </xf>
    <xf numFmtId="170" fontId="40" fillId="11" borderId="37" xfId="0" applyNumberFormat="1" applyFont="1" applyFill="1" applyBorder="1" applyAlignment="1">
      <alignment/>
    </xf>
    <xf numFmtId="0" fontId="6" fillId="35" borderId="38" xfId="0" applyFont="1" applyFill="1" applyBorder="1" applyAlignment="1">
      <alignment horizontal="center" vertical="center" wrapText="1"/>
    </xf>
    <xf numFmtId="170" fontId="6" fillId="35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185" fontId="6" fillId="0" borderId="41" xfId="58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85" fontId="6" fillId="33" borderId="43" xfId="58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185" fontId="6" fillId="33" borderId="45" xfId="58" applyNumberFormat="1" applyFont="1" applyFill="1" applyBorder="1" applyAlignment="1">
      <alignment horizontal="center" vertical="center"/>
    </xf>
    <xf numFmtId="170" fontId="11" fillId="11" borderId="0" xfId="0" applyNumberFormat="1" applyFont="1" applyFill="1" applyBorder="1" applyAlignment="1">
      <alignment horizontal="left" vertical="center" wrapText="1"/>
    </xf>
    <xf numFmtId="170" fontId="44" fillId="11" borderId="37" xfId="0" applyNumberFormat="1" applyFont="1" applyFill="1" applyBorder="1" applyAlignment="1">
      <alignment horizontal="center" vertical="center"/>
    </xf>
    <xf numFmtId="185" fontId="6" fillId="0" borderId="46" xfId="44" applyNumberFormat="1" applyFont="1" applyBorder="1" applyAlignment="1">
      <alignment horizontal="center" vertical="center"/>
    </xf>
    <xf numFmtId="49" fontId="6" fillId="34" borderId="42" xfId="0" applyNumberFormat="1" applyFont="1" applyFill="1" applyBorder="1" applyAlignment="1">
      <alignment horizontal="center" vertical="center"/>
    </xf>
    <xf numFmtId="185" fontId="6" fillId="34" borderId="47" xfId="44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85" fontId="6" fillId="0" borderId="47" xfId="44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185" fontId="6" fillId="33" borderId="47" xfId="44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85" fontId="6" fillId="0" borderId="48" xfId="44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85" fontId="6" fillId="0" borderId="49" xfId="44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185" fontId="6" fillId="0" borderId="41" xfId="44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185" fontId="6" fillId="0" borderId="43" xfId="44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85" fontId="6" fillId="0" borderId="45" xfId="44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185" fontId="17" fillId="34" borderId="47" xfId="44" applyNumberFormat="1" applyFont="1" applyFill="1" applyBorder="1" applyAlignment="1">
      <alignment horizontal="center" vertical="center"/>
    </xf>
    <xf numFmtId="185" fontId="6" fillId="0" borderId="47" xfId="44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185" fontId="6" fillId="33" borderId="48" xfId="44" applyNumberFormat="1" applyFont="1" applyFill="1" applyBorder="1" applyAlignment="1">
      <alignment horizontal="center" vertical="center"/>
    </xf>
    <xf numFmtId="185" fontId="6" fillId="0" borderId="41" xfId="44" applyNumberFormat="1" applyFont="1" applyBorder="1" applyAlignment="1">
      <alignment horizontal="center" vertical="center"/>
    </xf>
    <xf numFmtId="185" fontId="6" fillId="0" borderId="43" xfId="44" applyNumberFormat="1" applyFont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185" fontId="6" fillId="33" borderId="45" xfId="44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/>
    </xf>
    <xf numFmtId="185" fontId="6" fillId="0" borderId="46" xfId="44" applyNumberFormat="1" applyFont="1" applyFill="1" applyBorder="1" applyAlignment="1">
      <alignment horizontal="center" vertical="center"/>
    </xf>
    <xf numFmtId="185" fontId="6" fillId="0" borderId="48" xfId="44" applyNumberFormat="1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185" fontId="6" fillId="34" borderId="47" xfId="44" applyNumberFormat="1" applyFont="1" applyFill="1" applyBorder="1" applyAlignment="1">
      <alignment horizontal="center" vertical="center" wrapText="1"/>
    </xf>
    <xf numFmtId="0" fontId="6" fillId="33" borderId="51" xfId="0" applyNumberFormat="1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/>
    </xf>
    <xf numFmtId="185" fontId="6" fillId="34" borderId="46" xfId="44" applyNumberFormat="1" applyFont="1" applyFill="1" applyBorder="1" applyAlignment="1">
      <alignment horizontal="center" vertical="center"/>
    </xf>
    <xf numFmtId="0" fontId="6" fillId="34" borderId="51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5" fontId="6" fillId="0" borderId="47" xfId="44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170" fontId="71" fillId="11" borderId="0" xfId="0" applyNumberFormat="1" applyFont="1" applyFill="1" applyBorder="1" applyAlignment="1">
      <alignment horizontal="left" vertical="center" wrapText="1"/>
    </xf>
    <xf numFmtId="170" fontId="78" fillId="11" borderId="37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170" fontId="6" fillId="33" borderId="5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44" fillId="0" borderId="3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 horizontal="center" vertical="center"/>
    </xf>
    <xf numFmtId="170" fontId="13" fillId="0" borderId="3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70" fontId="15" fillId="0" borderId="0" xfId="0" applyNumberFormat="1" applyFont="1" applyBorder="1" applyAlignment="1">
      <alignment horizontal="center" vertical="center"/>
    </xf>
    <xf numFmtId="170" fontId="15" fillId="0" borderId="37" xfId="0" applyNumberFormat="1" applyFont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11" borderId="36" xfId="0" applyFont="1" applyFill="1" applyBorder="1" applyAlignment="1">
      <alignment horizontal="left" vertical="center" wrapText="1"/>
    </xf>
    <xf numFmtId="0" fontId="44" fillId="11" borderId="0" xfId="0" applyFont="1" applyFill="1" applyBorder="1" applyAlignment="1">
      <alignment horizontal="left" vertical="center" wrapText="1"/>
    </xf>
    <xf numFmtId="0" fontId="4" fillId="11" borderId="57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39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76" fillId="0" borderId="59" xfId="0" applyFont="1" applyBorder="1" applyAlignment="1">
      <alignment horizontal="left" vertical="center"/>
    </xf>
    <xf numFmtId="0" fontId="76" fillId="0" borderId="60" xfId="0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2" fillId="0" borderId="36" xfId="0" applyNumberFormat="1" applyFont="1" applyBorder="1" applyAlignment="1">
      <alignment horizontal="left" vertical="center"/>
    </xf>
    <xf numFmtId="49" fontId="82" fillId="0" borderId="0" xfId="0" applyNumberFormat="1" applyFont="1" applyBorder="1" applyAlignment="1">
      <alignment horizontal="left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5" fillId="11" borderId="61" xfId="0" applyFont="1" applyFill="1" applyBorder="1" applyAlignment="1">
      <alignment horizontal="left" vertical="center" wrapText="1"/>
    </xf>
    <xf numFmtId="0" fontId="40" fillId="11" borderId="62" xfId="0" applyFont="1" applyFill="1" applyBorder="1" applyAlignment="1">
      <alignment horizontal="left" vertical="center" wrapText="1"/>
    </xf>
    <xf numFmtId="0" fontId="40" fillId="11" borderId="63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left" vertical="center" wrapText="1"/>
    </xf>
    <xf numFmtId="0" fontId="4" fillId="11" borderId="61" xfId="0" applyFont="1" applyFill="1" applyBorder="1" applyAlignment="1">
      <alignment horizontal="left" vertical="center" wrapText="1"/>
    </xf>
    <xf numFmtId="0" fontId="4" fillId="11" borderId="62" xfId="0" applyFont="1" applyFill="1" applyBorder="1" applyAlignment="1">
      <alignment horizontal="left" vertical="center" wrapText="1"/>
    </xf>
    <xf numFmtId="0" fontId="40" fillId="11" borderId="0" xfId="0" applyFont="1" applyFill="1" applyBorder="1" applyAlignment="1">
      <alignment horizontal="left" vertical="center"/>
    </xf>
    <xf numFmtId="0" fontId="20" fillId="11" borderId="0" xfId="0" applyFont="1" applyFill="1" applyBorder="1" applyAlignment="1">
      <alignment horizontal="left" vertical="center" wrapText="1"/>
    </xf>
    <xf numFmtId="0" fontId="44" fillId="11" borderId="37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 wrapText="1"/>
    </xf>
    <xf numFmtId="0" fontId="40" fillId="11" borderId="30" xfId="0" applyFont="1" applyFill="1" applyBorder="1" applyAlignment="1">
      <alignment horizontal="left" vertical="center" wrapText="1"/>
    </xf>
    <xf numFmtId="0" fontId="40" fillId="11" borderId="39" xfId="0" applyFont="1" applyFill="1" applyBorder="1" applyAlignment="1">
      <alignment horizontal="left" vertical="center"/>
    </xf>
    <xf numFmtId="0" fontId="8" fillId="11" borderId="57" xfId="0" applyFont="1" applyFill="1" applyBorder="1" applyAlignment="1">
      <alignment horizontal="left" vertical="center" wrapText="1"/>
    </xf>
    <xf numFmtId="0" fontId="20" fillId="11" borderId="30" xfId="0" applyFont="1" applyFill="1" applyBorder="1" applyAlignment="1">
      <alignment horizontal="left" vertical="center" wrapText="1"/>
    </xf>
    <xf numFmtId="0" fontId="44" fillId="11" borderId="39" xfId="0" applyFont="1" applyFill="1" applyBorder="1" applyAlignment="1">
      <alignment horizontal="left" vertical="center"/>
    </xf>
    <xf numFmtId="49" fontId="83" fillId="36" borderId="36" xfId="0" applyNumberFormat="1" applyFont="1" applyFill="1" applyBorder="1" applyAlignment="1">
      <alignment horizontal="center" vertical="center"/>
    </xf>
    <xf numFmtId="49" fontId="83" fillId="36" borderId="0" xfId="0" applyNumberFormat="1" applyFont="1" applyFill="1" applyBorder="1" applyAlignment="1">
      <alignment horizontal="center" vertical="center"/>
    </xf>
    <xf numFmtId="49" fontId="83" fillId="36" borderId="37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36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left" vertical="center"/>
    </xf>
    <xf numFmtId="0" fontId="4" fillId="11" borderId="30" xfId="0" applyFont="1" applyFill="1" applyBorder="1" applyAlignment="1">
      <alignment horizontal="left" vertical="center"/>
    </xf>
    <xf numFmtId="0" fontId="4" fillId="11" borderId="39" xfId="0" applyFont="1" applyFill="1" applyBorder="1" applyAlignment="1">
      <alignment horizontal="left" vertical="center"/>
    </xf>
    <xf numFmtId="0" fontId="4" fillId="11" borderId="57" xfId="0" applyFont="1" applyFill="1" applyBorder="1" applyAlignment="1">
      <alignment horizontal="left" vertical="center" wrapText="1" shrinkToFit="1"/>
    </xf>
    <xf numFmtId="0" fontId="4" fillId="11" borderId="30" xfId="0" applyFont="1" applyFill="1" applyBorder="1" applyAlignment="1">
      <alignment horizontal="left" vertical="center" wrapText="1" shrinkToFit="1"/>
    </xf>
    <xf numFmtId="0" fontId="4" fillId="11" borderId="39" xfId="0" applyFont="1" applyFill="1" applyBorder="1" applyAlignment="1">
      <alignment horizontal="left" vertical="center" wrapText="1" shrinkToFit="1"/>
    </xf>
    <xf numFmtId="0" fontId="71" fillId="33" borderId="0" xfId="0" applyFont="1" applyFill="1" applyAlignment="1">
      <alignment horizontal="center"/>
    </xf>
    <xf numFmtId="0" fontId="84" fillId="36" borderId="36" xfId="0" applyFont="1" applyFill="1" applyBorder="1" applyAlignment="1">
      <alignment horizontal="center" wrapText="1"/>
    </xf>
    <xf numFmtId="0" fontId="84" fillId="36" borderId="0" xfId="0" applyFont="1" applyFill="1" applyBorder="1" applyAlignment="1">
      <alignment horizontal="center" wrapText="1"/>
    </xf>
    <xf numFmtId="0" fontId="84" fillId="36" borderId="37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170" fontId="2" fillId="0" borderId="65" xfId="0" applyNumberFormat="1" applyFont="1" applyFill="1" applyBorder="1" applyAlignment="1">
      <alignment horizontal="center" vertical="center"/>
    </xf>
    <xf numFmtId="170" fontId="44" fillId="0" borderId="6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2000250</xdr:colOff>
      <xdr:row>248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010025" y="541782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781050</xdr:colOff>
      <xdr:row>209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790825" y="436721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254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010025" y="553307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254</xdr:row>
      <xdr:rowOff>0</xdr:rowOff>
    </xdr:from>
    <xdr:ext cx="152400" cy="28575"/>
    <xdr:sp fLocksText="0">
      <xdr:nvSpPr>
        <xdr:cNvPr id="4" name="Text Box 398"/>
        <xdr:cNvSpPr txBox="1">
          <a:spLocks noChangeArrowheads="1"/>
        </xdr:cNvSpPr>
      </xdr:nvSpPr>
      <xdr:spPr>
        <a:xfrm>
          <a:off x="4010025" y="553307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248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010025" y="541782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248</xdr:row>
      <xdr:rowOff>0</xdr:rowOff>
    </xdr:from>
    <xdr:ext cx="152400" cy="28575"/>
    <xdr:sp fLocksText="0">
      <xdr:nvSpPr>
        <xdr:cNvPr id="6" name="Text Box 398"/>
        <xdr:cNvSpPr txBox="1">
          <a:spLocks noChangeArrowheads="1"/>
        </xdr:cNvSpPr>
      </xdr:nvSpPr>
      <xdr:spPr>
        <a:xfrm>
          <a:off x="4010025" y="541782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552450</xdr:colOff>
      <xdr:row>1</xdr:row>
      <xdr:rowOff>180975</xdr:rowOff>
    </xdr:from>
    <xdr:to>
      <xdr:col>8</xdr:col>
      <xdr:colOff>723900</xdr:colOff>
      <xdr:row>3</xdr:row>
      <xdr:rowOff>47625</xdr:rowOff>
    </xdr:to>
    <xdr:pic>
      <xdr:nvPicPr>
        <xdr:cNvPr id="7" name="Рисунок 2" descr="_2_0DA639980DA637580054F5F3C1257F4D"/>
        <xdr:cNvPicPr preferRelativeResize="1">
          <a:picLocks noChangeAspect="1"/>
        </xdr:cNvPicPr>
      </xdr:nvPicPr>
      <xdr:blipFill>
        <a:blip r:embed="rId1"/>
        <a:srcRect l="31495" t="11935" r="5038" b="11935"/>
        <a:stretch>
          <a:fillRect/>
        </a:stretch>
      </xdr:blipFill>
      <xdr:spPr>
        <a:xfrm>
          <a:off x="7486650" y="1428750"/>
          <a:ext cx="1476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914400</xdr:colOff>
      <xdr:row>0</xdr:row>
      <xdr:rowOff>1190625</xdr:rowOff>
    </xdr:to>
    <xdr:pic>
      <xdr:nvPicPr>
        <xdr:cNvPr id="8" name="Рисунок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53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9.57421875" style="5" customWidth="1"/>
    <col min="2" max="2" width="20.57421875" style="9" customWidth="1"/>
    <col min="3" max="3" width="47.28125" style="6" customWidth="1"/>
    <col min="4" max="4" width="8.28125" style="2" customWidth="1"/>
    <col min="5" max="6" width="9.140625" style="2" customWidth="1"/>
    <col min="7" max="7" width="8.8515625" style="2" customWidth="1"/>
    <col min="8" max="8" width="10.7109375" style="140" customWidth="1"/>
    <col min="9" max="9" width="14.00390625" style="136" customWidth="1"/>
    <col min="10" max="46" width="9.140625" style="130" customWidth="1"/>
  </cols>
  <sheetData>
    <row r="1" spans="1:11" ht="98.25" customHeight="1" thickBot="1" thickTop="1">
      <c r="A1" s="442"/>
      <c r="B1" s="443"/>
      <c r="C1" s="443"/>
      <c r="D1" s="443"/>
      <c r="E1" s="443"/>
      <c r="F1" s="443"/>
      <c r="G1" s="443"/>
      <c r="H1" s="444"/>
      <c r="I1" s="445"/>
      <c r="J1" s="438"/>
      <c r="K1" s="438"/>
    </row>
    <row r="2" spans="1:11" ht="14.25" customHeight="1" thickTop="1">
      <c r="A2" s="431"/>
      <c r="B2" s="381"/>
      <c r="C2" s="381"/>
      <c r="D2" s="381"/>
      <c r="E2" s="381"/>
      <c r="F2" s="381"/>
      <c r="G2" s="381"/>
      <c r="H2" s="381"/>
      <c r="I2" s="382"/>
      <c r="J2" s="438"/>
      <c r="K2" s="438"/>
    </row>
    <row r="3" spans="1:46" s="77" customFormat="1" ht="23.25">
      <c r="A3" s="380" t="s">
        <v>246</v>
      </c>
      <c r="B3" s="381"/>
      <c r="C3" s="381"/>
      <c r="D3" s="381"/>
      <c r="E3" s="381"/>
      <c r="F3" s="381"/>
      <c r="G3" s="381"/>
      <c r="H3" s="381"/>
      <c r="I3" s="382"/>
      <c r="J3" s="438"/>
      <c r="K3" s="438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11" ht="15.75">
      <c r="A4" s="383" t="s">
        <v>244</v>
      </c>
      <c r="B4" s="384"/>
      <c r="C4" s="384"/>
      <c r="D4" s="384"/>
      <c r="E4" s="384"/>
      <c r="F4" s="384"/>
      <c r="G4" s="384"/>
      <c r="H4" s="384"/>
      <c r="I4" s="385"/>
      <c r="J4" s="438"/>
      <c r="K4" s="438"/>
    </row>
    <row r="5" spans="1:11" ht="20.25" customHeight="1">
      <c r="A5" s="386" t="s">
        <v>245</v>
      </c>
      <c r="B5" s="387"/>
      <c r="C5" s="387"/>
      <c r="D5" s="387"/>
      <c r="E5" s="387"/>
      <c r="F5" s="387"/>
      <c r="G5" s="387"/>
      <c r="H5" s="387"/>
      <c r="I5" s="388"/>
      <c r="J5" s="438"/>
      <c r="K5" s="438"/>
    </row>
    <row r="6" spans="1:46" s="8" customFormat="1" ht="0.75" customHeight="1">
      <c r="A6" s="289"/>
      <c r="B6" s="290"/>
      <c r="C6" s="291"/>
      <c r="D6" s="290"/>
      <c r="E6" s="290"/>
      <c r="F6" s="290"/>
      <c r="G6" s="290"/>
      <c r="H6" s="292"/>
      <c r="I6" s="293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</row>
    <row r="7" spans="1:46" s="3" customFormat="1" ht="19.5" customHeight="1" thickBot="1">
      <c r="A7" s="389" t="s">
        <v>112</v>
      </c>
      <c r="B7" s="411"/>
      <c r="C7" s="411"/>
      <c r="D7" s="411"/>
      <c r="E7" s="411"/>
      <c r="F7" s="411"/>
      <c r="G7" s="411"/>
      <c r="H7" s="288"/>
      <c r="I7" s="294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1:46" s="7" customFormat="1" ht="16.5" customHeight="1" thickBot="1">
      <c r="A8" s="391" t="s">
        <v>140</v>
      </c>
      <c r="B8" s="392"/>
      <c r="C8" s="392"/>
      <c r="D8" s="392"/>
      <c r="E8" s="392"/>
      <c r="F8" s="392"/>
      <c r="G8" s="392"/>
      <c r="H8" s="392"/>
      <c r="I8" s="39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1:46" s="3" customFormat="1" ht="34.5" customHeight="1" thickBot="1">
      <c r="A9" s="295" t="s">
        <v>0</v>
      </c>
      <c r="B9" s="277" t="s">
        <v>1</v>
      </c>
      <c r="C9" s="278" t="s">
        <v>152</v>
      </c>
      <c r="D9" s="279" t="s">
        <v>2</v>
      </c>
      <c r="E9" s="280" t="s">
        <v>3</v>
      </c>
      <c r="F9" s="281" t="s">
        <v>4</v>
      </c>
      <c r="G9" s="282" t="s">
        <v>5</v>
      </c>
      <c r="H9" s="283" t="s">
        <v>191</v>
      </c>
      <c r="I9" s="296" t="s">
        <v>192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1:46" s="3" customFormat="1" ht="15.75" customHeight="1">
      <c r="A10" s="297" t="s">
        <v>6</v>
      </c>
      <c r="B10" s="10" t="s">
        <v>7</v>
      </c>
      <c r="C10" s="18" t="s">
        <v>8</v>
      </c>
      <c r="D10" s="21" t="s">
        <v>9</v>
      </c>
      <c r="E10" s="25">
        <v>15.796</v>
      </c>
      <c r="F10" s="33">
        <v>11</v>
      </c>
      <c r="G10" s="29">
        <v>11</v>
      </c>
      <c r="H10" s="273">
        <f>I10*F10</f>
        <v>2772.77</v>
      </c>
      <c r="I10" s="298">
        <v>252.07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1:46" s="3" customFormat="1" ht="15.75" customHeight="1">
      <c r="A11" s="299">
        <v>9350</v>
      </c>
      <c r="B11" s="86" t="s">
        <v>100</v>
      </c>
      <c r="C11" s="80" t="s">
        <v>10</v>
      </c>
      <c r="D11" s="87" t="s">
        <v>11</v>
      </c>
      <c r="E11" s="88">
        <v>2.8</v>
      </c>
      <c r="F11" s="89">
        <v>3.3</v>
      </c>
      <c r="G11" s="90">
        <v>4</v>
      </c>
      <c r="H11" s="254"/>
      <c r="I11" s="300">
        <v>926.4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1:46" s="3" customFormat="1" ht="15.75" customHeight="1">
      <c r="A12" s="301">
        <v>9331</v>
      </c>
      <c r="B12" s="92" t="s">
        <v>14</v>
      </c>
      <c r="C12" s="80" t="s">
        <v>228</v>
      </c>
      <c r="D12" s="83" t="str">
        <f>D13</f>
        <v>шт.</v>
      </c>
      <c r="E12" s="82">
        <v>4</v>
      </c>
      <c r="F12" s="83"/>
      <c r="G12" s="84">
        <v>1</v>
      </c>
      <c r="H12" s="255"/>
      <c r="I12" s="300">
        <v>4522.4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1:46" s="3" customFormat="1" ht="15.75" customHeight="1">
      <c r="A13" s="299">
        <v>4832</v>
      </c>
      <c r="B13" s="86" t="s">
        <v>12</v>
      </c>
      <c r="C13" s="80" t="s">
        <v>13</v>
      </c>
      <c r="D13" s="87" t="s">
        <v>11</v>
      </c>
      <c r="E13" s="88">
        <v>0.91</v>
      </c>
      <c r="F13" s="89">
        <v>3.3</v>
      </c>
      <c r="G13" s="90">
        <v>6</v>
      </c>
      <c r="H13" s="254"/>
      <c r="I13" s="300">
        <v>526.4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1:46" s="3" customFormat="1" ht="15.75" customHeight="1">
      <c r="A14" s="301">
        <v>8106</v>
      </c>
      <c r="B14" s="92" t="s">
        <v>15</v>
      </c>
      <c r="C14" s="80" t="s">
        <v>16</v>
      </c>
      <c r="D14" s="83" t="s">
        <v>11</v>
      </c>
      <c r="E14" s="82">
        <v>0.388</v>
      </c>
      <c r="F14" s="83">
        <v>3.3</v>
      </c>
      <c r="G14" s="84">
        <v>18</v>
      </c>
      <c r="H14" s="255"/>
      <c r="I14" s="300">
        <v>220.8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1:46" s="3" customFormat="1" ht="15.75" customHeight="1" thickBot="1">
      <c r="A15" s="302">
        <v>8108</v>
      </c>
      <c r="B15" s="94" t="s">
        <v>15</v>
      </c>
      <c r="C15" s="95" t="s">
        <v>16</v>
      </c>
      <c r="D15" s="96" t="s">
        <v>11</v>
      </c>
      <c r="E15" s="97">
        <v>0.388</v>
      </c>
      <c r="F15" s="98">
        <v>3.3</v>
      </c>
      <c r="G15" s="99">
        <v>18</v>
      </c>
      <c r="H15" s="256"/>
      <c r="I15" s="303">
        <v>220.8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46" s="3" customFormat="1" ht="21" customHeight="1" thickBot="1">
      <c r="A16" s="389" t="s">
        <v>113</v>
      </c>
      <c r="B16" s="426"/>
      <c r="C16" s="426"/>
      <c r="D16" s="426"/>
      <c r="E16" s="426"/>
      <c r="F16" s="426"/>
      <c r="G16" s="426"/>
      <c r="H16" s="304"/>
      <c r="I16" s="305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</row>
    <row r="17" spans="1:46" s="3" customFormat="1" ht="16.5" customHeight="1" thickBot="1">
      <c r="A17" s="391" t="s">
        <v>17</v>
      </c>
      <c r="B17" s="392"/>
      <c r="C17" s="392"/>
      <c r="D17" s="392"/>
      <c r="E17" s="392"/>
      <c r="F17" s="392"/>
      <c r="G17" s="392"/>
      <c r="H17" s="392"/>
      <c r="I17" s="393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</row>
    <row r="18" spans="1:46" s="3" customFormat="1" ht="15.75" customHeight="1">
      <c r="A18" s="297" t="s">
        <v>6</v>
      </c>
      <c r="B18" s="10" t="s">
        <v>7</v>
      </c>
      <c r="C18" s="18" t="s">
        <v>8</v>
      </c>
      <c r="D18" s="40" t="s">
        <v>9</v>
      </c>
      <c r="E18" s="39">
        <v>15.796</v>
      </c>
      <c r="F18" s="38">
        <v>11</v>
      </c>
      <c r="G18" s="76">
        <v>11</v>
      </c>
      <c r="H18" s="273">
        <f>I18*F18</f>
        <v>2772.77</v>
      </c>
      <c r="I18" s="306">
        <v>252.07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</row>
    <row r="19" spans="1:46" s="1" customFormat="1" ht="15.75" customHeight="1">
      <c r="A19" s="307" t="s">
        <v>114</v>
      </c>
      <c r="B19" s="274" t="s">
        <v>115</v>
      </c>
      <c r="C19" s="240" t="s">
        <v>229</v>
      </c>
      <c r="D19" s="241" t="s">
        <v>9</v>
      </c>
      <c r="E19" s="229">
        <v>15.796</v>
      </c>
      <c r="F19" s="230">
        <v>22</v>
      </c>
      <c r="G19" s="231">
        <v>22</v>
      </c>
      <c r="H19" s="275">
        <v>2406.8</v>
      </c>
      <c r="I19" s="308">
        <v>109.4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s="3" customFormat="1" ht="15.75" customHeight="1">
      <c r="A20" s="309">
        <v>9350</v>
      </c>
      <c r="B20" s="11" t="s">
        <v>19</v>
      </c>
      <c r="C20" s="19" t="s">
        <v>10</v>
      </c>
      <c r="D20" s="22" t="s">
        <v>11</v>
      </c>
      <c r="E20" s="26">
        <v>2.8</v>
      </c>
      <c r="F20" s="34">
        <v>3.3</v>
      </c>
      <c r="G20" s="71">
        <v>4</v>
      </c>
      <c r="H20" s="257"/>
      <c r="I20" s="310">
        <v>926.4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</row>
    <row r="21" spans="1:46" s="3" customFormat="1" ht="15.75" customHeight="1">
      <c r="A21" s="311">
        <v>9331</v>
      </c>
      <c r="B21" s="12" t="s">
        <v>14</v>
      </c>
      <c r="C21" s="19" t="s">
        <v>230</v>
      </c>
      <c r="D21" s="23" t="str">
        <f>D20</f>
        <v>шт.</v>
      </c>
      <c r="E21" s="27">
        <v>4</v>
      </c>
      <c r="F21" s="23"/>
      <c r="G21" s="73">
        <v>1</v>
      </c>
      <c r="H21" s="258"/>
      <c r="I21" s="310">
        <v>4522.4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</row>
    <row r="22" spans="1:46" s="3" customFormat="1" ht="15" customHeight="1">
      <c r="A22" s="309">
        <v>8130</v>
      </c>
      <c r="B22" s="11" t="s">
        <v>18</v>
      </c>
      <c r="C22" s="208" t="s">
        <v>231</v>
      </c>
      <c r="D22" s="22" t="s">
        <v>11</v>
      </c>
      <c r="E22" s="26">
        <v>1.48</v>
      </c>
      <c r="F22" s="34">
        <v>3.3</v>
      </c>
      <c r="G22" s="71">
        <v>11</v>
      </c>
      <c r="H22" s="257"/>
      <c r="I22" s="310">
        <v>351.2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</row>
    <row r="23" spans="1:46" s="3" customFormat="1" ht="15.75" customHeight="1">
      <c r="A23" s="301">
        <v>8106</v>
      </c>
      <c r="B23" s="92" t="s">
        <v>15</v>
      </c>
      <c r="C23" s="80" t="s">
        <v>16</v>
      </c>
      <c r="D23" s="83" t="s">
        <v>11</v>
      </c>
      <c r="E23" s="82">
        <v>0.388</v>
      </c>
      <c r="F23" s="83">
        <v>3.3</v>
      </c>
      <c r="G23" s="102">
        <v>18</v>
      </c>
      <c r="H23" s="259"/>
      <c r="I23" s="312">
        <v>220.8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</row>
    <row r="24" spans="1:46" s="3" customFormat="1" ht="15.75" customHeight="1" thickBot="1">
      <c r="A24" s="313">
        <v>8108</v>
      </c>
      <c r="B24" s="13" t="s">
        <v>15</v>
      </c>
      <c r="C24" s="20" t="s">
        <v>16</v>
      </c>
      <c r="D24" s="24" t="s">
        <v>11</v>
      </c>
      <c r="E24" s="28">
        <v>0.388</v>
      </c>
      <c r="F24" s="35">
        <v>3.3</v>
      </c>
      <c r="G24" s="74">
        <v>18</v>
      </c>
      <c r="H24" s="260"/>
      <c r="I24" s="314">
        <v>220.8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</row>
    <row r="25" spans="1:9" ht="21" customHeight="1" thickBot="1">
      <c r="A25" s="389" t="s">
        <v>149</v>
      </c>
      <c r="B25" s="428"/>
      <c r="C25" s="428"/>
      <c r="D25" s="428"/>
      <c r="E25" s="428"/>
      <c r="F25" s="428"/>
      <c r="G25" s="428"/>
      <c r="H25" s="284"/>
      <c r="I25" s="305"/>
    </row>
    <row r="26" spans="1:9" ht="16.5" customHeight="1" thickBot="1">
      <c r="A26" s="391" t="s">
        <v>20</v>
      </c>
      <c r="B26" s="392"/>
      <c r="C26" s="392"/>
      <c r="D26" s="392"/>
      <c r="E26" s="392"/>
      <c r="F26" s="392"/>
      <c r="G26" s="392"/>
      <c r="H26" s="392"/>
      <c r="I26" s="393"/>
    </row>
    <row r="27" spans="1:9" ht="15.75" customHeight="1">
      <c r="A27" s="315">
        <v>1100</v>
      </c>
      <c r="B27" s="45" t="s">
        <v>21</v>
      </c>
      <c r="C27" s="18" t="s">
        <v>8</v>
      </c>
      <c r="D27" s="38" t="s">
        <v>9</v>
      </c>
      <c r="E27" s="39">
        <v>19.8</v>
      </c>
      <c r="F27" s="38">
        <v>33</v>
      </c>
      <c r="G27" s="37">
        <v>20</v>
      </c>
      <c r="H27" s="270">
        <f>I27*F27</f>
        <v>2455.2000000000003</v>
      </c>
      <c r="I27" s="306">
        <v>74.4</v>
      </c>
    </row>
    <row r="28" spans="1:9" ht="15.75" customHeight="1">
      <c r="A28" s="309">
        <v>1610</v>
      </c>
      <c r="B28" s="11" t="s">
        <v>22</v>
      </c>
      <c r="C28" s="19" t="s">
        <v>8</v>
      </c>
      <c r="D28" s="34" t="s">
        <v>9</v>
      </c>
      <c r="E28" s="26">
        <v>22.72</v>
      </c>
      <c r="F28" s="34">
        <v>16</v>
      </c>
      <c r="G28" s="30">
        <v>12</v>
      </c>
      <c r="H28" s="269">
        <f>I28*F28</f>
        <v>2688</v>
      </c>
      <c r="I28" s="316">
        <v>168</v>
      </c>
    </row>
    <row r="29" spans="1:9" ht="15.75" customHeight="1">
      <c r="A29" s="309">
        <v>9240</v>
      </c>
      <c r="B29" s="12" t="s">
        <v>101</v>
      </c>
      <c r="C29" s="19" t="s">
        <v>10</v>
      </c>
      <c r="D29" s="23" t="s">
        <v>11</v>
      </c>
      <c r="E29" s="27">
        <v>2.59</v>
      </c>
      <c r="F29" s="23">
        <v>4</v>
      </c>
      <c r="G29" s="31">
        <v>4</v>
      </c>
      <c r="H29" s="261"/>
      <c r="I29" s="310">
        <v>992</v>
      </c>
    </row>
    <row r="30" spans="1:9" ht="15.75" customHeight="1">
      <c r="A30" s="309">
        <v>4822</v>
      </c>
      <c r="B30" s="11" t="s">
        <v>24</v>
      </c>
      <c r="C30" s="19" t="s">
        <v>25</v>
      </c>
      <c r="D30" s="34" t="s">
        <v>11</v>
      </c>
      <c r="E30" s="26">
        <v>0.86</v>
      </c>
      <c r="F30" s="34">
        <v>4</v>
      </c>
      <c r="G30" s="30">
        <v>6</v>
      </c>
      <c r="H30" s="262"/>
      <c r="I30" s="310">
        <v>492.8</v>
      </c>
    </row>
    <row r="31" spans="1:9" ht="15.75" customHeight="1" thickBot="1">
      <c r="A31" s="313">
        <v>2116</v>
      </c>
      <c r="B31" s="46" t="s">
        <v>26</v>
      </c>
      <c r="C31" s="20" t="s">
        <v>16</v>
      </c>
      <c r="D31" s="43" t="s">
        <v>27</v>
      </c>
      <c r="E31" s="44">
        <v>0.44</v>
      </c>
      <c r="F31" s="43">
        <v>4</v>
      </c>
      <c r="G31" s="42">
        <v>12</v>
      </c>
      <c r="H31" s="263"/>
      <c r="I31" s="314">
        <v>258.4</v>
      </c>
    </row>
    <row r="32" spans="1:9" ht="19.5" customHeight="1" thickBot="1">
      <c r="A32" s="389" t="s">
        <v>148</v>
      </c>
      <c r="B32" s="427"/>
      <c r="C32" s="427"/>
      <c r="D32" s="427"/>
      <c r="E32" s="427"/>
      <c r="F32" s="427"/>
      <c r="G32" s="427"/>
      <c r="H32" s="285"/>
      <c r="I32" s="305"/>
    </row>
    <row r="33" spans="1:9" ht="16.5" customHeight="1" thickBot="1">
      <c r="A33" s="391" t="s">
        <v>29</v>
      </c>
      <c r="B33" s="392"/>
      <c r="C33" s="392"/>
      <c r="D33" s="392"/>
      <c r="E33" s="392"/>
      <c r="F33" s="392"/>
      <c r="G33" s="392"/>
      <c r="H33" s="392"/>
      <c r="I33" s="393"/>
    </row>
    <row r="34" spans="1:9" ht="15.75" customHeight="1">
      <c r="A34" s="317">
        <v>1108</v>
      </c>
      <c r="B34" s="47" t="s">
        <v>30</v>
      </c>
      <c r="C34" s="18" t="s">
        <v>8</v>
      </c>
      <c r="D34" s="38" t="s">
        <v>9</v>
      </c>
      <c r="E34" s="39">
        <v>15.18</v>
      </c>
      <c r="F34" s="38">
        <v>33</v>
      </c>
      <c r="G34" s="37">
        <v>24</v>
      </c>
      <c r="H34" s="270">
        <f>I34*F34</f>
        <v>2191.2000000000003</v>
      </c>
      <c r="I34" s="306">
        <v>66.4</v>
      </c>
    </row>
    <row r="35" spans="1:9" ht="15.75" customHeight="1">
      <c r="A35" s="318">
        <v>8080</v>
      </c>
      <c r="B35" s="91" t="s">
        <v>31</v>
      </c>
      <c r="C35" s="80" t="s">
        <v>8</v>
      </c>
      <c r="D35" s="89" t="str">
        <f>D34</f>
        <v>м2</v>
      </c>
      <c r="E35" s="88">
        <v>14.8</v>
      </c>
      <c r="F35" s="89">
        <v>16</v>
      </c>
      <c r="G35" s="90">
        <v>16</v>
      </c>
      <c r="H35" s="272">
        <f>I35*F35</f>
        <v>2291.2</v>
      </c>
      <c r="I35" s="312">
        <v>143.2</v>
      </c>
    </row>
    <row r="36" spans="1:46" s="2" customFormat="1" ht="15.75" customHeight="1">
      <c r="A36" s="318">
        <v>8101</v>
      </c>
      <c r="B36" s="91" t="s">
        <v>32</v>
      </c>
      <c r="C36" s="80" t="s">
        <v>16</v>
      </c>
      <c r="D36" s="89" t="s">
        <v>27</v>
      </c>
      <c r="E36" s="88">
        <v>0.304</v>
      </c>
      <c r="F36" s="89">
        <v>4</v>
      </c>
      <c r="G36" s="90">
        <v>18</v>
      </c>
      <c r="H36" s="264"/>
      <c r="I36" s="312">
        <v>198.4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</row>
    <row r="37" spans="1:9" ht="15.75" customHeight="1">
      <c r="A37" s="318">
        <v>8107</v>
      </c>
      <c r="B37" s="91" t="s">
        <v>32</v>
      </c>
      <c r="C37" s="80" t="s">
        <v>16</v>
      </c>
      <c r="D37" s="89" t="s">
        <v>27</v>
      </c>
      <c r="E37" s="88">
        <v>0.304</v>
      </c>
      <c r="F37" s="89">
        <v>4</v>
      </c>
      <c r="G37" s="90">
        <v>18</v>
      </c>
      <c r="H37" s="264"/>
      <c r="I37" s="312">
        <v>198.4</v>
      </c>
    </row>
    <row r="38" spans="1:9" ht="15.75" customHeight="1" thickBot="1">
      <c r="A38" s="319">
        <v>4818</v>
      </c>
      <c r="B38" s="17" t="s">
        <v>33</v>
      </c>
      <c r="C38" s="20" t="s">
        <v>25</v>
      </c>
      <c r="D38" s="43" t="s">
        <v>27</v>
      </c>
      <c r="E38" s="44">
        <v>0.685</v>
      </c>
      <c r="F38" s="43">
        <v>4</v>
      </c>
      <c r="G38" s="42">
        <v>6</v>
      </c>
      <c r="H38" s="263"/>
      <c r="I38" s="314">
        <v>563.2</v>
      </c>
    </row>
    <row r="39" spans="1:9" ht="21" customHeight="1" thickBot="1">
      <c r="A39" s="389" t="s">
        <v>220</v>
      </c>
      <c r="B39" s="390"/>
      <c r="C39" s="390"/>
      <c r="D39" s="390"/>
      <c r="E39" s="390"/>
      <c r="F39" s="390"/>
      <c r="G39" s="390"/>
      <c r="H39" s="304"/>
      <c r="I39" s="305"/>
    </row>
    <row r="40" spans="1:9" ht="16.5" customHeight="1" thickBot="1">
      <c r="A40" s="391" t="s">
        <v>219</v>
      </c>
      <c r="B40" s="392"/>
      <c r="C40" s="392"/>
      <c r="D40" s="392"/>
      <c r="E40" s="392"/>
      <c r="F40" s="392"/>
      <c r="G40" s="392"/>
      <c r="H40" s="392"/>
      <c r="I40" s="393"/>
    </row>
    <row r="41" spans="1:46" s="78" customFormat="1" ht="15.75" customHeight="1">
      <c r="A41" s="320" t="s">
        <v>35</v>
      </c>
      <c r="B41" s="14" t="s">
        <v>36</v>
      </c>
      <c r="C41" s="18" t="s">
        <v>186</v>
      </c>
      <c r="D41" s="113" t="s">
        <v>9</v>
      </c>
      <c r="E41" s="115">
        <v>18.37</v>
      </c>
      <c r="F41" s="118">
        <v>11</v>
      </c>
      <c r="G41" s="118">
        <v>11</v>
      </c>
      <c r="H41" s="265">
        <f>I41*F41</f>
        <v>3273.6000000000004</v>
      </c>
      <c r="I41" s="321">
        <v>297.6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</row>
    <row r="42" spans="1:9" ht="15.75" customHeight="1">
      <c r="A42" s="322" t="s">
        <v>77</v>
      </c>
      <c r="B42" s="41" t="s">
        <v>78</v>
      </c>
      <c r="C42" s="19" t="s">
        <v>8</v>
      </c>
      <c r="D42" s="22" t="s">
        <v>9</v>
      </c>
      <c r="E42" s="26">
        <v>19.54</v>
      </c>
      <c r="F42" s="34">
        <v>7.41</v>
      </c>
      <c r="G42" s="30">
        <v>6</v>
      </c>
      <c r="H42" s="266">
        <f>I42*F42</f>
        <v>3551.1684</v>
      </c>
      <c r="I42" s="323">
        <v>479.24</v>
      </c>
    </row>
    <row r="43" spans="1:9" ht="15.75" customHeight="1">
      <c r="A43" s="324">
        <v>9430</v>
      </c>
      <c r="B43" s="15" t="s">
        <v>39</v>
      </c>
      <c r="C43" s="19" t="s">
        <v>40</v>
      </c>
      <c r="D43" s="110" t="s">
        <v>11</v>
      </c>
      <c r="E43" s="116">
        <v>2.34</v>
      </c>
      <c r="F43" s="111">
        <v>3.3</v>
      </c>
      <c r="G43" s="111">
        <v>4</v>
      </c>
      <c r="H43" s="188"/>
      <c r="I43" s="323">
        <v>2094.4</v>
      </c>
    </row>
    <row r="44" spans="1:9" ht="15.75" customHeight="1">
      <c r="A44" s="324">
        <v>9441</v>
      </c>
      <c r="B44" s="15" t="s">
        <v>41</v>
      </c>
      <c r="C44" s="19" t="s">
        <v>42</v>
      </c>
      <c r="D44" s="110" t="s">
        <v>11</v>
      </c>
      <c r="E44" s="116">
        <v>3.6</v>
      </c>
      <c r="F44" s="111"/>
      <c r="G44" s="111">
        <v>1</v>
      </c>
      <c r="H44" s="188"/>
      <c r="I44" s="323">
        <v>5178.4</v>
      </c>
    </row>
    <row r="45" spans="1:9" ht="15.75" customHeight="1">
      <c r="A45" s="324">
        <v>4817</v>
      </c>
      <c r="B45" s="15" t="s">
        <v>43</v>
      </c>
      <c r="C45" s="19" t="s">
        <v>44</v>
      </c>
      <c r="D45" s="110" t="s">
        <v>11</v>
      </c>
      <c r="E45" s="116">
        <v>1.45</v>
      </c>
      <c r="F45" s="111">
        <v>3.3</v>
      </c>
      <c r="G45" s="111">
        <v>6</v>
      </c>
      <c r="H45" s="188"/>
      <c r="I45" s="323">
        <v>867.2</v>
      </c>
    </row>
    <row r="46" spans="1:9" ht="15.75" customHeight="1">
      <c r="A46" s="324">
        <v>8102</v>
      </c>
      <c r="B46" s="15" t="s">
        <v>15</v>
      </c>
      <c r="C46" s="19" t="s">
        <v>45</v>
      </c>
      <c r="D46" s="110" t="s">
        <v>11</v>
      </c>
      <c r="E46" s="116">
        <v>0.388</v>
      </c>
      <c r="F46" s="111">
        <v>3.3</v>
      </c>
      <c r="G46" s="111">
        <v>18</v>
      </c>
      <c r="H46" s="188"/>
      <c r="I46" s="323">
        <v>263.2</v>
      </c>
    </row>
    <row r="47" spans="1:9" ht="15.75" customHeight="1" thickBot="1">
      <c r="A47" s="319">
        <v>9010</v>
      </c>
      <c r="B47" s="17" t="s">
        <v>46</v>
      </c>
      <c r="C47" s="20" t="s">
        <v>189</v>
      </c>
      <c r="D47" s="114" t="s">
        <v>11</v>
      </c>
      <c r="E47" s="117">
        <v>0.4</v>
      </c>
      <c r="F47" s="119"/>
      <c r="G47" s="112">
        <v>2</v>
      </c>
      <c r="H47" s="195"/>
      <c r="I47" s="325">
        <v>1047.2</v>
      </c>
    </row>
    <row r="48" spans="1:9" ht="21" customHeight="1" thickBot="1">
      <c r="A48" s="429" t="s">
        <v>79</v>
      </c>
      <c r="B48" s="430"/>
      <c r="C48" s="430"/>
      <c r="D48" s="430"/>
      <c r="E48" s="430"/>
      <c r="F48" s="430"/>
      <c r="G48" s="430"/>
      <c r="H48" s="286"/>
      <c r="I48" s="305"/>
    </row>
    <row r="49" spans="1:9" ht="16.5" customHeight="1" thickBot="1">
      <c r="A49" s="412" t="s">
        <v>117</v>
      </c>
      <c r="B49" s="413"/>
      <c r="C49" s="392"/>
      <c r="D49" s="392"/>
      <c r="E49" s="392"/>
      <c r="F49" s="392"/>
      <c r="G49" s="392"/>
      <c r="H49" s="392"/>
      <c r="I49" s="393"/>
    </row>
    <row r="50" spans="1:46" s="78" customFormat="1" ht="15.75" customHeight="1">
      <c r="A50" s="326">
        <v>8011</v>
      </c>
      <c r="B50" s="182" t="s">
        <v>80</v>
      </c>
      <c r="C50" s="162" t="s">
        <v>232</v>
      </c>
      <c r="D50" s="163" t="s">
        <v>9</v>
      </c>
      <c r="E50" s="183">
        <v>19.239</v>
      </c>
      <c r="F50" s="184">
        <v>33</v>
      </c>
      <c r="G50" s="185">
        <v>32</v>
      </c>
      <c r="H50" s="270">
        <f>I50*F50</f>
        <v>3247.2000000000003</v>
      </c>
      <c r="I50" s="306">
        <v>98.4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</row>
    <row r="51" spans="1:46" s="78" customFormat="1" ht="15.75" customHeight="1">
      <c r="A51" s="327">
        <v>8081</v>
      </c>
      <c r="B51" s="16" t="s">
        <v>66</v>
      </c>
      <c r="C51" s="19" t="s">
        <v>8</v>
      </c>
      <c r="D51" s="23" t="s">
        <v>9</v>
      </c>
      <c r="E51" s="27">
        <v>18.64</v>
      </c>
      <c r="F51" s="23">
        <v>16</v>
      </c>
      <c r="G51" s="31">
        <v>16</v>
      </c>
      <c r="H51" s="269">
        <f>I51*F51</f>
        <v>3301.6</v>
      </c>
      <c r="I51" s="310">
        <v>206.35</v>
      </c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</row>
    <row r="52" spans="1:9" ht="15.75" customHeight="1">
      <c r="A52" s="327">
        <v>8031</v>
      </c>
      <c r="B52" s="16" t="s">
        <v>67</v>
      </c>
      <c r="C52" s="19" t="s">
        <v>8</v>
      </c>
      <c r="D52" s="23" t="s">
        <v>9</v>
      </c>
      <c r="E52" s="27">
        <v>18.37</v>
      </c>
      <c r="F52" s="23">
        <v>11</v>
      </c>
      <c r="G52" s="31">
        <v>11</v>
      </c>
      <c r="H52" s="269">
        <f>I52*F52</f>
        <v>3273.6000000000004</v>
      </c>
      <c r="I52" s="310">
        <v>297.6</v>
      </c>
    </row>
    <row r="53" spans="1:9" ht="15.75" customHeight="1">
      <c r="A53" s="322" t="s">
        <v>77</v>
      </c>
      <c r="B53" s="41" t="s">
        <v>78</v>
      </c>
      <c r="C53" s="19" t="s">
        <v>224</v>
      </c>
      <c r="D53" s="22" t="s">
        <v>9</v>
      </c>
      <c r="E53" s="26">
        <v>19.54</v>
      </c>
      <c r="F53" s="34">
        <v>7.41</v>
      </c>
      <c r="G53" s="30">
        <v>6</v>
      </c>
      <c r="H53" s="269">
        <f>I53*F53</f>
        <v>3551.1684</v>
      </c>
      <c r="I53" s="310">
        <v>479.24</v>
      </c>
    </row>
    <row r="54" spans="1:46" s="106" customFormat="1" ht="15.75" customHeight="1">
      <c r="A54" s="327">
        <v>8181</v>
      </c>
      <c r="B54" s="16" t="s">
        <v>68</v>
      </c>
      <c r="C54" s="19" t="s">
        <v>69</v>
      </c>
      <c r="D54" s="23" t="s">
        <v>27</v>
      </c>
      <c r="E54" s="27">
        <v>1.485</v>
      </c>
      <c r="F54" s="23">
        <v>4</v>
      </c>
      <c r="G54" s="31">
        <v>10</v>
      </c>
      <c r="H54" s="191"/>
      <c r="I54" s="310">
        <v>361.6</v>
      </c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</row>
    <row r="55" spans="1:46" s="106" customFormat="1" ht="15.75" customHeight="1">
      <c r="A55" s="327">
        <v>8131</v>
      </c>
      <c r="B55" s="16" t="s">
        <v>70</v>
      </c>
      <c r="C55" s="19" t="s">
        <v>69</v>
      </c>
      <c r="D55" s="23" t="s">
        <v>27</v>
      </c>
      <c r="E55" s="108">
        <v>1.71</v>
      </c>
      <c r="F55" s="58">
        <v>3.3</v>
      </c>
      <c r="G55" s="109">
        <v>10</v>
      </c>
      <c r="H55" s="191"/>
      <c r="I55" s="310">
        <v>372.8</v>
      </c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</row>
    <row r="56" spans="1:9" s="149" customFormat="1" ht="15.75" customHeight="1">
      <c r="A56" s="328">
        <v>9240</v>
      </c>
      <c r="B56" s="79" t="s">
        <v>101</v>
      </c>
      <c r="C56" s="80" t="s">
        <v>10</v>
      </c>
      <c r="D56" s="83" t="s">
        <v>27</v>
      </c>
      <c r="E56" s="82">
        <v>2.59</v>
      </c>
      <c r="F56" s="83">
        <v>4</v>
      </c>
      <c r="G56" s="84">
        <v>4</v>
      </c>
      <c r="H56" s="196"/>
      <c r="I56" s="312">
        <v>1281.6</v>
      </c>
    </row>
    <row r="57" spans="1:9" s="101" customFormat="1" ht="15.75" customHeight="1">
      <c r="A57" s="328">
        <v>9340</v>
      </c>
      <c r="B57" s="79" t="s">
        <v>102</v>
      </c>
      <c r="C57" s="80" t="s">
        <v>10</v>
      </c>
      <c r="D57" s="83" t="s">
        <v>27</v>
      </c>
      <c r="E57" s="82">
        <v>3.27</v>
      </c>
      <c r="F57" s="83">
        <v>3.3</v>
      </c>
      <c r="G57" s="84">
        <v>4</v>
      </c>
      <c r="H57" s="196"/>
      <c r="I57" s="312">
        <v>1392</v>
      </c>
    </row>
    <row r="58" spans="1:9" s="101" customFormat="1" ht="15.75" customHeight="1">
      <c r="A58" s="328">
        <v>9331</v>
      </c>
      <c r="B58" s="79" t="s">
        <v>14</v>
      </c>
      <c r="C58" s="80" t="s">
        <v>48</v>
      </c>
      <c r="D58" s="83" t="s">
        <v>27</v>
      </c>
      <c r="E58" s="82">
        <v>4</v>
      </c>
      <c r="F58" s="83"/>
      <c r="G58" s="84">
        <v>1</v>
      </c>
      <c r="H58" s="196"/>
      <c r="I58" s="312">
        <v>4738.4</v>
      </c>
    </row>
    <row r="59" spans="1:9" s="149" customFormat="1" ht="15" customHeight="1">
      <c r="A59" s="329">
        <v>4838</v>
      </c>
      <c r="B59" s="204" t="s">
        <v>71</v>
      </c>
      <c r="C59" s="209" t="s">
        <v>223</v>
      </c>
      <c r="D59" s="204" t="s">
        <v>27</v>
      </c>
      <c r="E59" s="205">
        <v>1.027</v>
      </c>
      <c r="F59" s="204">
        <v>3.3</v>
      </c>
      <c r="G59" s="206">
        <v>6</v>
      </c>
      <c r="H59" s="207"/>
      <c r="I59" s="330">
        <v>243.27</v>
      </c>
    </row>
    <row r="60" spans="1:9" s="135" customFormat="1" ht="15.75" customHeight="1">
      <c r="A60" s="328">
        <v>4816</v>
      </c>
      <c r="B60" s="79" t="s">
        <v>88</v>
      </c>
      <c r="C60" s="80" t="s">
        <v>44</v>
      </c>
      <c r="D60" s="83" t="str">
        <f>D59</f>
        <v>шт</v>
      </c>
      <c r="E60" s="82">
        <v>1.14</v>
      </c>
      <c r="F60" s="83">
        <v>4</v>
      </c>
      <c r="G60" s="84">
        <v>6</v>
      </c>
      <c r="H60" s="196"/>
      <c r="I60" s="312">
        <v>748.8</v>
      </c>
    </row>
    <row r="61" spans="1:9" ht="15.75" customHeight="1">
      <c r="A61" s="328">
        <v>4817</v>
      </c>
      <c r="B61" s="79" t="s">
        <v>43</v>
      </c>
      <c r="C61" s="80" t="s">
        <v>44</v>
      </c>
      <c r="D61" s="83" t="str">
        <f>D60</f>
        <v>шт</v>
      </c>
      <c r="E61" s="82">
        <v>1.45</v>
      </c>
      <c r="F61" s="83">
        <v>3.3</v>
      </c>
      <c r="G61" s="84">
        <v>6</v>
      </c>
      <c r="H61" s="196"/>
      <c r="I61" s="312">
        <v>867.2</v>
      </c>
    </row>
    <row r="62" spans="1:46" s="106" customFormat="1" ht="15.75" customHeight="1">
      <c r="A62" s="327">
        <v>8107</v>
      </c>
      <c r="B62" s="16" t="s">
        <v>92</v>
      </c>
      <c r="C62" s="19" t="s">
        <v>16</v>
      </c>
      <c r="D62" s="58" t="s">
        <v>11</v>
      </c>
      <c r="E62" s="27">
        <v>0.304</v>
      </c>
      <c r="F62" s="23">
        <v>4</v>
      </c>
      <c r="G62" s="31">
        <v>18</v>
      </c>
      <c r="H62" s="191"/>
      <c r="I62" s="331">
        <v>211.2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</row>
    <row r="63" spans="1:9" ht="15.75" customHeight="1">
      <c r="A63" s="328">
        <v>8108</v>
      </c>
      <c r="B63" s="79" t="s">
        <v>15</v>
      </c>
      <c r="C63" s="80" t="s">
        <v>16</v>
      </c>
      <c r="D63" s="81" t="s">
        <v>11</v>
      </c>
      <c r="E63" s="82">
        <v>0.388</v>
      </c>
      <c r="F63" s="83">
        <v>3.3</v>
      </c>
      <c r="G63" s="84">
        <v>18</v>
      </c>
      <c r="H63" s="196"/>
      <c r="I63" s="312">
        <v>263.2</v>
      </c>
    </row>
    <row r="64" spans="1:9" ht="15.75" customHeight="1">
      <c r="A64" s="328" t="s">
        <v>190</v>
      </c>
      <c r="B64" s="79" t="s">
        <v>72</v>
      </c>
      <c r="C64" s="80" t="s">
        <v>47</v>
      </c>
      <c r="D64" s="83" t="s">
        <v>27</v>
      </c>
      <c r="E64" s="88">
        <v>0.4</v>
      </c>
      <c r="F64" s="89"/>
      <c r="G64" s="90">
        <v>2</v>
      </c>
      <c r="H64" s="194"/>
      <c r="I64" s="312">
        <v>1047.2</v>
      </c>
    </row>
    <row r="65" spans="1:9" ht="18" customHeight="1">
      <c r="A65" s="332">
        <v>9117</v>
      </c>
      <c r="B65" s="16" t="s">
        <v>73</v>
      </c>
      <c r="C65" s="19" t="s">
        <v>74</v>
      </c>
      <c r="D65" s="58" t="s">
        <v>75</v>
      </c>
      <c r="E65" s="27">
        <v>0.584</v>
      </c>
      <c r="F65" s="23"/>
      <c r="G65" s="31">
        <v>9</v>
      </c>
      <c r="H65" s="191"/>
      <c r="I65" s="310">
        <v>1087.2</v>
      </c>
    </row>
    <row r="66" spans="1:9" ht="17.25" customHeight="1" thickBot="1">
      <c r="A66" s="333">
        <v>9118</v>
      </c>
      <c r="B66" s="100" t="s">
        <v>73</v>
      </c>
      <c r="C66" s="95" t="s">
        <v>76</v>
      </c>
      <c r="D66" s="186" t="s">
        <v>75</v>
      </c>
      <c r="E66" s="97">
        <v>0.584</v>
      </c>
      <c r="F66" s="98"/>
      <c r="G66" s="99">
        <v>9</v>
      </c>
      <c r="H66" s="197"/>
      <c r="I66" s="334">
        <v>1087.2</v>
      </c>
    </row>
    <row r="67" spans="1:9" ht="19.5" customHeight="1" thickBot="1">
      <c r="A67" s="429" t="s">
        <v>81</v>
      </c>
      <c r="B67" s="430"/>
      <c r="C67" s="430"/>
      <c r="D67" s="430"/>
      <c r="E67" s="430"/>
      <c r="F67" s="430"/>
      <c r="G67" s="430"/>
      <c r="H67" s="286"/>
      <c r="I67" s="305"/>
    </row>
    <row r="68" spans="1:9" ht="16.5" customHeight="1" thickBot="1">
      <c r="A68" s="412" t="s">
        <v>146</v>
      </c>
      <c r="B68" s="413"/>
      <c r="C68" s="392"/>
      <c r="D68" s="392"/>
      <c r="E68" s="392"/>
      <c r="F68" s="392"/>
      <c r="G68" s="392"/>
      <c r="H68" s="392"/>
      <c r="I68" s="393"/>
    </row>
    <row r="69" spans="1:9" ht="15.75" customHeight="1">
      <c r="A69" s="326">
        <v>1100</v>
      </c>
      <c r="B69" s="161" t="s">
        <v>80</v>
      </c>
      <c r="C69" s="162" t="s">
        <v>186</v>
      </c>
      <c r="D69" s="163" t="s">
        <v>9</v>
      </c>
      <c r="E69" s="164">
        <v>19.8</v>
      </c>
      <c r="F69" s="165">
        <v>33</v>
      </c>
      <c r="G69" s="166">
        <v>20</v>
      </c>
      <c r="H69" s="201">
        <f>I69*F69</f>
        <v>2296.7999999999997</v>
      </c>
      <c r="I69" s="335">
        <v>69.6</v>
      </c>
    </row>
    <row r="70" spans="1:9" ht="15.75" customHeight="1">
      <c r="A70" s="324">
        <v>1610</v>
      </c>
      <c r="B70" s="15" t="s">
        <v>22</v>
      </c>
      <c r="C70" s="19" t="s">
        <v>8</v>
      </c>
      <c r="D70" s="62" t="s">
        <v>9</v>
      </c>
      <c r="E70" s="26">
        <v>22.72</v>
      </c>
      <c r="F70" s="34">
        <v>16</v>
      </c>
      <c r="G70" s="71">
        <v>12</v>
      </c>
      <c r="H70" s="202">
        <f>I70*F70</f>
        <v>3430.4</v>
      </c>
      <c r="I70" s="336">
        <v>214.4</v>
      </c>
    </row>
    <row r="71" spans="1:9" ht="15.75" customHeight="1">
      <c r="A71" s="324">
        <v>9520</v>
      </c>
      <c r="B71" s="15" t="s">
        <v>82</v>
      </c>
      <c r="C71" s="19" t="s">
        <v>134</v>
      </c>
      <c r="D71" s="62" t="s">
        <v>9</v>
      </c>
      <c r="E71" s="26">
        <v>25.3</v>
      </c>
      <c r="F71" s="34">
        <v>11</v>
      </c>
      <c r="G71" s="71">
        <v>8</v>
      </c>
      <c r="H71" s="202">
        <f>I71*F71</f>
        <v>4127.2</v>
      </c>
      <c r="I71" s="336">
        <v>375.2</v>
      </c>
    </row>
    <row r="72" spans="1:9" ht="15.75" customHeight="1">
      <c r="A72" s="324">
        <v>9240</v>
      </c>
      <c r="B72" s="15" t="s">
        <v>23</v>
      </c>
      <c r="C72" s="19" t="s">
        <v>10</v>
      </c>
      <c r="D72" s="34" t="s">
        <v>27</v>
      </c>
      <c r="E72" s="27">
        <v>2.59</v>
      </c>
      <c r="F72" s="23">
        <v>4</v>
      </c>
      <c r="G72" s="73">
        <v>4</v>
      </c>
      <c r="H72" s="190"/>
      <c r="I72" s="336">
        <v>1251.2</v>
      </c>
    </row>
    <row r="73" spans="1:9" ht="15.75" customHeight="1">
      <c r="A73" s="324">
        <v>9331</v>
      </c>
      <c r="B73" s="16" t="s">
        <v>14</v>
      </c>
      <c r="C73" s="19" t="s">
        <v>119</v>
      </c>
      <c r="D73" s="34" t="s">
        <v>27</v>
      </c>
      <c r="E73" s="27">
        <v>4</v>
      </c>
      <c r="F73" s="23"/>
      <c r="G73" s="73">
        <v>1</v>
      </c>
      <c r="H73" s="190"/>
      <c r="I73" s="336">
        <v>4576.8</v>
      </c>
    </row>
    <row r="74" spans="1:9" ht="15.75" customHeight="1">
      <c r="A74" s="324">
        <v>4822</v>
      </c>
      <c r="B74" s="15" t="s">
        <v>24</v>
      </c>
      <c r="C74" s="19" t="s">
        <v>25</v>
      </c>
      <c r="D74" s="34" t="s">
        <v>27</v>
      </c>
      <c r="E74" s="26">
        <v>0.86</v>
      </c>
      <c r="F74" s="34">
        <v>4</v>
      </c>
      <c r="G74" s="71">
        <v>6</v>
      </c>
      <c r="H74" s="189"/>
      <c r="I74" s="336">
        <v>488.8</v>
      </c>
    </row>
    <row r="75" spans="1:9" ht="15.75" customHeight="1">
      <c r="A75" s="324">
        <v>4824</v>
      </c>
      <c r="B75" s="15" t="s">
        <v>24</v>
      </c>
      <c r="C75" s="19" t="s">
        <v>118</v>
      </c>
      <c r="D75" s="34" t="s">
        <v>27</v>
      </c>
      <c r="E75" s="26">
        <v>0.889</v>
      </c>
      <c r="F75" s="34">
        <v>4</v>
      </c>
      <c r="G75" s="71">
        <v>6</v>
      </c>
      <c r="H75" s="189"/>
      <c r="I75" s="323">
        <v>513.6</v>
      </c>
    </row>
    <row r="76" spans="1:46" s="142" customFormat="1" ht="15.75" customHeight="1">
      <c r="A76" s="324">
        <v>4828</v>
      </c>
      <c r="B76" s="16" t="s">
        <v>91</v>
      </c>
      <c r="C76" s="19" t="s">
        <v>194</v>
      </c>
      <c r="D76" s="34" t="s">
        <v>27</v>
      </c>
      <c r="E76" s="26">
        <v>0.86</v>
      </c>
      <c r="F76" s="34">
        <v>4</v>
      </c>
      <c r="G76" s="71">
        <v>6</v>
      </c>
      <c r="H76" s="189"/>
      <c r="I76" s="323">
        <v>623.2</v>
      </c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</row>
    <row r="77" spans="1:9" ht="15.75" customHeight="1">
      <c r="A77" s="324" t="s">
        <v>190</v>
      </c>
      <c r="B77" s="15" t="s">
        <v>72</v>
      </c>
      <c r="C77" s="19" t="s">
        <v>120</v>
      </c>
      <c r="D77" s="34" t="s">
        <v>27</v>
      </c>
      <c r="E77" s="26">
        <v>0.4</v>
      </c>
      <c r="F77" s="34"/>
      <c r="G77" s="71">
        <v>2</v>
      </c>
      <c r="H77" s="189"/>
      <c r="I77" s="323">
        <v>958.4</v>
      </c>
    </row>
    <row r="78" spans="1:9" ht="15.75" customHeight="1">
      <c r="A78" s="324">
        <v>9005</v>
      </c>
      <c r="B78" s="16" t="s">
        <v>73</v>
      </c>
      <c r="C78" s="19" t="s">
        <v>121</v>
      </c>
      <c r="D78" s="34" t="s">
        <v>75</v>
      </c>
      <c r="E78" s="26">
        <v>0.893</v>
      </c>
      <c r="F78" s="34"/>
      <c r="G78" s="71">
        <v>6</v>
      </c>
      <c r="H78" s="189"/>
      <c r="I78" s="323">
        <v>992.8</v>
      </c>
    </row>
    <row r="79" spans="1:9" ht="15.75" customHeight="1">
      <c r="A79" s="324">
        <v>9006</v>
      </c>
      <c r="B79" s="16" t="s">
        <v>73</v>
      </c>
      <c r="C79" s="19" t="s">
        <v>122</v>
      </c>
      <c r="D79" s="34" t="s">
        <v>75</v>
      </c>
      <c r="E79" s="26">
        <v>0.893</v>
      </c>
      <c r="F79" s="34"/>
      <c r="G79" s="71">
        <v>6</v>
      </c>
      <c r="H79" s="189"/>
      <c r="I79" s="323">
        <v>992.8</v>
      </c>
    </row>
    <row r="80" spans="1:9" ht="15.75" customHeight="1">
      <c r="A80" s="324">
        <v>2116</v>
      </c>
      <c r="B80" s="16" t="s">
        <v>26</v>
      </c>
      <c r="C80" s="19" t="s">
        <v>123</v>
      </c>
      <c r="D80" s="34" t="s">
        <v>27</v>
      </c>
      <c r="E80" s="26">
        <v>0.44</v>
      </c>
      <c r="F80" s="34">
        <v>4</v>
      </c>
      <c r="G80" s="71">
        <v>12</v>
      </c>
      <c r="H80" s="189"/>
      <c r="I80" s="323">
        <v>220.8</v>
      </c>
    </row>
    <row r="81" spans="1:9" ht="15.75" customHeight="1">
      <c r="A81" s="324">
        <v>9310</v>
      </c>
      <c r="B81" s="15" t="s">
        <v>83</v>
      </c>
      <c r="C81" s="19" t="s">
        <v>135</v>
      </c>
      <c r="D81" s="34" t="s">
        <v>27</v>
      </c>
      <c r="E81" s="26">
        <v>1.13</v>
      </c>
      <c r="F81" s="34">
        <v>8</v>
      </c>
      <c r="G81" s="71">
        <v>8</v>
      </c>
      <c r="H81" s="189"/>
      <c r="I81" s="323">
        <v>692</v>
      </c>
    </row>
    <row r="82" spans="1:9" ht="15.75" customHeight="1">
      <c r="A82" s="324">
        <v>9320</v>
      </c>
      <c r="B82" s="15" t="s">
        <v>84</v>
      </c>
      <c r="C82" s="19" t="s">
        <v>135</v>
      </c>
      <c r="D82" s="34" t="s">
        <v>27</v>
      </c>
      <c r="E82" s="26">
        <v>1.84</v>
      </c>
      <c r="F82" s="34">
        <v>4</v>
      </c>
      <c r="G82" s="71">
        <v>6</v>
      </c>
      <c r="H82" s="189"/>
      <c r="I82" s="323">
        <v>783.2</v>
      </c>
    </row>
    <row r="83" spans="1:9" ht="15.75" customHeight="1">
      <c r="A83" s="324">
        <v>9330</v>
      </c>
      <c r="B83" s="15" t="s">
        <v>85</v>
      </c>
      <c r="C83" s="19" t="s">
        <v>135</v>
      </c>
      <c r="D83" s="34" t="s">
        <v>27</v>
      </c>
      <c r="E83" s="26">
        <v>2.7</v>
      </c>
      <c r="F83" s="34">
        <v>3.3</v>
      </c>
      <c r="G83" s="71">
        <v>6</v>
      </c>
      <c r="H83" s="189"/>
      <c r="I83" s="323">
        <v>825.6</v>
      </c>
    </row>
    <row r="84" spans="1:9" ht="15.75" customHeight="1">
      <c r="A84" s="324">
        <v>4000</v>
      </c>
      <c r="B84" s="15" t="s">
        <v>86</v>
      </c>
      <c r="C84" s="19" t="s">
        <v>136</v>
      </c>
      <c r="D84" s="34" t="s">
        <v>27</v>
      </c>
      <c r="E84" s="26">
        <v>0.691</v>
      </c>
      <c r="F84" s="34">
        <v>4</v>
      </c>
      <c r="G84" s="71">
        <v>8</v>
      </c>
      <c r="H84" s="189"/>
      <c r="I84" s="323">
        <v>503.2</v>
      </c>
    </row>
    <row r="85" spans="1:9" ht="14.25" customHeight="1">
      <c r="A85" s="324">
        <v>4004</v>
      </c>
      <c r="B85" s="15" t="s">
        <v>87</v>
      </c>
      <c r="C85" s="19" t="s">
        <v>137</v>
      </c>
      <c r="D85" s="34" t="s">
        <v>75</v>
      </c>
      <c r="E85" s="26">
        <v>0.758</v>
      </c>
      <c r="F85" s="34"/>
      <c r="G85" s="71">
        <v>6</v>
      </c>
      <c r="H85" s="189"/>
      <c r="I85" s="323">
        <v>835.2</v>
      </c>
    </row>
    <row r="86" spans="1:9" ht="15.75" customHeight="1">
      <c r="A86" s="324">
        <v>4005</v>
      </c>
      <c r="B86" s="15" t="s">
        <v>87</v>
      </c>
      <c r="C86" s="19" t="s">
        <v>138</v>
      </c>
      <c r="D86" s="34" t="s">
        <v>75</v>
      </c>
      <c r="E86" s="26">
        <v>0.564</v>
      </c>
      <c r="F86" s="34"/>
      <c r="G86" s="71">
        <v>8</v>
      </c>
      <c r="H86" s="189"/>
      <c r="I86" s="323">
        <v>835.2</v>
      </c>
    </row>
    <row r="87" spans="1:9" ht="15.75" customHeight="1" thickBot="1">
      <c r="A87" s="337">
        <v>4812</v>
      </c>
      <c r="B87" s="93" t="s">
        <v>88</v>
      </c>
      <c r="C87" s="95" t="s">
        <v>139</v>
      </c>
      <c r="D87" s="105" t="s">
        <v>27</v>
      </c>
      <c r="E87" s="104">
        <v>1.105</v>
      </c>
      <c r="F87" s="105">
        <v>4</v>
      </c>
      <c r="G87" s="107">
        <v>6</v>
      </c>
      <c r="H87" s="198"/>
      <c r="I87" s="338">
        <v>623.2</v>
      </c>
    </row>
    <row r="88" spans="1:9" ht="21" customHeight="1" thickBot="1">
      <c r="A88" s="389" t="s">
        <v>217</v>
      </c>
      <c r="B88" s="390"/>
      <c r="C88" s="390"/>
      <c r="D88" s="390"/>
      <c r="E88" s="390"/>
      <c r="F88" s="390"/>
      <c r="G88" s="390"/>
      <c r="H88" s="304"/>
      <c r="I88" s="305"/>
    </row>
    <row r="89" spans="1:9" ht="16.5" customHeight="1" thickBot="1">
      <c r="A89" s="391" t="s">
        <v>243</v>
      </c>
      <c r="B89" s="392"/>
      <c r="C89" s="392"/>
      <c r="D89" s="392"/>
      <c r="E89" s="392"/>
      <c r="F89" s="392"/>
      <c r="G89" s="392"/>
      <c r="H89" s="392"/>
      <c r="I89" s="393"/>
    </row>
    <row r="90" spans="1:46" s="78" customFormat="1" ht="15" customHeight="1">
      <c r="A90" s="320" t="s">
        <v>35</v>
      </c>
      <c r="B90" s="14" t="s">
        <v>36</v>
      </c>
      <c r="C90" s="18" t="s">
        <v>186</v>
      </c>
      <c r="D90" s="210" t="s">
        <v>9</v>
      </c>
      <c r="E90" s="211">
        <v>18.37</v>
      </c>
      <c r="F90" s="165">
        <v>11</v>
      </c>
      <c r="G90" s="165">
        <v>11</v>
      </c>
      <c r="H90" s="265">
        <f>I90*F90</f>
        <v>3273.6000000000004</v>
      </c>
      <c r="I90" s="321">
        <v>297.6</v>
      </c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</row>
    <row r="91" spans="1:9" ht="15" customHeight="1">
      <c r="A91" s="339" t="s">
        <v>185</v>
      </c>
      <c r="B91" s="60" t="s">
        <v>184</v>
      </c>
      <c r="C91" s="19" t="s">
        <v>99</v>
      </c>
      <c r="D91" s="212" t="s">
        <v>9</v>
      </c>
      <c r="E91" s="213">
        <v>20.097</v>
      </c>
      <c r="F91" s="23">
        <v>5.5</v>
      </c>
      <c r="G91" s="23">
        <v>6</v>
      </c>
      <c r="H91" s="266">
        <f>I91*F91</f>
        <v>3889.6000000000004</v>
      </c>
      <c r="I91" s="323">
        <v>707.2</v>
      </c>
    </row>
    <row r="92" spans="1:9" ht="15" customHeight="1">
      <c r="A92" s="324">
        <v>9430</v>
      </c>
      <c r="B92" s="15" t="s">
        <v>39</v>
      </c>
      <c r="C92" s="19" t="s">
        <v>40</v>
      </c>
      <c r="D92" s="214" t="s">
        <v>11</v>
      </c>
      <c r="E92" s="215">
        <v>2.34</v>
      </c>
      <c r="F92" s="34">
        <v>3.3</v>
      </c>
      <c r="G92" s="34">
        <v>4</v>
      </c>
      <c r="H92" s="266"/>
      <c r="I92" s="323">
        <v>2094.4</v>
      </c>
    </row>
    <row r="93" spans="1:9" ht="15" customHeight="1">
      <c r="A93" s="324">
        <v>9441</v>
      </c>
      <c r="B93" s="15" t="s">
        <v>41</v>
      </c>
      <c r="C93" s="19" t="s">
        <v>42</v>
      </c>
      <c r="D93" s="214" t="s">
        <v>11</v>
      </c>
      <c r="E93" s="215">
        <v>3.6</v>
      </c>
      <c r="F93" s="34"/>
      <c r="G93" s="34">
        <v>1</v>
      </c>
      <c r="H93" s="188"/>
      <c r="I93" s="323">
        <v>5178.4</v>
      </c>
    </row>
    <row r="94" spans="1:9" ht="15" customHeight="1">
      <c r="A94" s="324">
        <v>4817</v>
      </c>
      <c r="B94" s="15" t="s">
        <v>43</v>
      </c>
      <c r="C94" s="19" t="s">
        <v>44</v>
      </c>
      <c r="D94" s="214" t="s">
        <v>11</v>
      </c>
      <c r="E94" s="215">
        <v>1.45</v>
      </c>
      <c r="F94" s="34">
        <v>3.3</v>
      </c>
      <c r="G94" s="34">
        <v>6</v>
      </c>
      <c r="H94" s="188"/>
      <c r="I94" s="323">
        <v>867.2</v>
      </c>
    </row>
    <row r="95" spans="1:9" ht="15" customHeight="1">
      <c r="A95" s="324">
        <v>8102</v>
      </c>
      <c r="B95" s="15" t="s">
        <v>15</v>
      </c>
      <c r="C95" s="19" t="s">
        <v>45</v>
      </c>
      <c r="D95" s="214" t="s">
        <v>11</v>
      </c>
      <c r="E95" s="215">
        <v>0.388</v>
      </c>
      <c r="F95" s="34">
        <v>3.3</v>
      </c>
      <c r="G95" s="34">
        <v>18</v>
      </c>
      <c r="H95" s="188"/>
      <c r="I95" s="323">
        <v>263.2</v>
      </c>
    </row>
    <row r="96" spans="1:9" ht="15" customHeight="1">
      <c r="A96" s="340" t="s">
        <v>183</v>
      </c>
      <c r="B96" s="216" t="s">
        <v>98</v>
      </c>
      <c r="C96" s="181" t="s">
        <v>38</v>
      </c>
      <c r="D96" s="214" t="s">
        <v>11</v>
      </c>
      <c r="E96" s="34">
        <v>42.5</v>
      </c>
      <c r="F96" s="34">
        <v>3.125</v>
      </c>
      <c r="G96" s="34">
        <v>2</v>
      </c>
      <c r="H96" s="266">
        <f>I96*F96</f>
        <v>8217.59375</v>
      </c>
      <c r="I96" s="323">
        <v>2629.63</v>
      </c>
    </row>
    <row r="97" spans="1:9" ht="15" customHeight="1" thickBot="1">
      <c r="A97" s="319">
        <v>9010</v>
      </c>
      <c r="B97" s="17" t="s">
        <v>46</v>
      </c>
      <c r="C97" s="20" t="s">
        <v>189</v>
      </c>
      <c r="D97" s="217" t="s">
        <v>11</v>
      </c>
      <c r="E97" s="218">
        <v>0.4</v>
      </c>
      <c r="F97" s="48"/>
      <c r="G97" s="43">
        <v>2</v>
      </c>
      <c r="H97" s="195"/>
      <c r="I97" s="325">
        <v>1047.2</v>
      </c>
    </row>
    <row r="98" spans="1:9" ht="18.75" customHeight="1" thickBot="1">
      <c r="A98" s="389" t="s">
        <v>181</v>
      </c>
      <c r="B98" s="390"/>
      <c r="C98" s="390"/>
      <c r="D98" s="390"/>
      <c r="E98" s="390"/>
      <c r="F98" s="390"/>
      <c r="G98" s="390"/>
      <c r="H98" s="304"/>
      <c r="I98" s="305"/>
    </row>
    <row r="99" spans="1:9" ht="16.5" customHeight="1" thickBot="1">
      <c r="A99" s="391" t="s">
        <v>153</v>
      </c>
      <c r="B99" s="392"/>
      <c r="C99" s="392"/>
      <c r="D99" s="392"/>
      <c r="E99" s="392"/>
      <c r="F99" s="392"/>
      <c r="G99" s="392"/>
      <c r="H99" s="392"/>
      <c r="I99" s="393"/>
    </row>
    <row r="100" spans="1:46" s="78" customFormat="1" ht="15" customHeight="1">
      <c r="A100" s="320" t="s">
        <v>35</v>
      </c>
      <c r="B100" s="14" t="s">
        <v>36</v>
      </c>
      <c r="C100" s="18" t="s">
        <v>8</v>
      </c>
      <c r="D100" s="210" t="s">
        <v>9</v>
      </c>
      <c r="E100" s="211">
        <v>18.37</v>
      </c>
      <c r="F100" s="165">
        <v>11</v>
      </c>
      <c r="G100" s="165">
        <v>11</v>
      </c>
      <c r="H100" s="265">
        <f>I100*F100</f>
        <v>3273.6000000000004</v>
      </c>
      <c r="I100" s="341">
        <v>297.6</v>
      </c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</row>
    <row r="101" spans="1:9" ht="15" customHeight="1">
      <c r="A101" s="339" t="s">
        <v>77</v>
      </c>
      <c r="B101" s="60" t="s">
        <v>78</v>
      </c>
      <c r="C101" s="19" t="s">
        <v>8</v>
      </c>
      <c r="D101" s="212" t="s">
        <v>9</v>
      </c>
      <c r="E101" s="213">
        <v>19.54</v>
      </c>
      <c r="F101" s="23">
        <v>7.41</v>
      </c>
      <c r="G101" s="23">
        <v>6</v>
      </c>
      <c r="H101" s="266">
        <f>I101*F101</f>
        <v>3551.1684</v>
      </c>
      <c r="I101" s="331">
        <v>479.24</v>
      </c>
    </row>
    <row r="102" spans="1:9" ht="15" customHeight="1">
      <c r="A102" s="339" t="s">
        <v>176</v>
      </c>
      <c r="B102" s="60" t="s">
        <v>55</v>
      </c>
      <c r="C102" s="19" t="s">
        <v>225</v>
      </c>
      <c r="D102" s="212" t="s">
        <v>9</v>
      </c>
      <c r="E102" s="213">
        <v>20.097</v>
      </c>
      <c r="F102" s="23">
        <v>5.5</v>
      </c>
      <c r="G102" s="23">
        <v>6</v>
      </c>
      <c r="H102" s="266">
        <f>I102*F102</f>
        <v>3889.6000000000004</v>
      </c>
      <c r="I102" s="331">
        <v>707.2</v>
      </c>
    </row>
    <row r="103" spans="1:9" ht="15" customHeight="1">
      <c r="A103" s="324">
        <v>9430</v>
      </c>
      <c r="B103" s="15" t="s">
        <v>39</v>
      </c>
      <c r="C103" s="19" t="s">
        <v>187</v>
      </c>
      <c r="D103" s="214" t="s">
        <v>11</v>
      </c>
      <c r="E103" s="215">
        <v>2.34</v>
      </c>
      <c r="F103" s="34">
        <v>3.3</v>
      </c>
      <c r="G103" s="34">
        <v>4</v>
      </c>
      <c r="H103" s="188"/>
      <c r="I103" s="331">
        <v>2094.4</v>
      </c>
    </row>
    <row r="104" spans="1:9" ht="15" customHeight="1">
      <c r="A104" s="324">
        <v>9441</v>
      </c>
      <c r="B104" s="15" t="s">
        <v>41</v>
      </c>
      <c r="C104" s="19" t="s">
        <v>188</v>
      </c>
      <c r="D104" s="214" t="s">
        <v>11</v>
      </c>
      <c r="E104" s="215">
        <v>3.6</v>
      </c>
      <c r="F104" s="34"/>
      <c r="G104" s="34">
        <v>1</v>
      </c>
      <c r="H104" s="188"/>
      <c r="I104" s="331">
        <v>5178.4</v>
      </c>
    </row>
    <row r="105" spans="1:9" ht="15" customHeight="1">
      <c r="A105" s="324">
        <v>4817</v>
      </c>
      <c r="B105" s="15" t="s">
        <v>43</v>
      </c>
      <c r="C105" s="19" t="s">
        <v>44</v>
      </c>
      <c r="D105" s="214" t="s">
        <v>11</v>
      </c>
      <c r="E105" s="215">
        <v>1.45</v>
      </c>
      <c r="F105" s="34">
        <v>3.3</v>
      </c>
      <c r="G105" s="34">
        <v>6</v>
      </c>
      <c r="H105" s="188"/>
      <c r="I105" s="331">
        <v>867.2</v>
      </c>
    </row>
    <row r="106" spans="1:9" ht="15" customHeight="1">
      <c r="A106" s="324">
        <v>8102</v>
      </c>
      <c r="B106" s="15" t="s">
        <v>15</v>
      </c>
      <c r="C106" s="19" t="s">
        <v>45</v>
      </c>
      <c r="D106" s="214" t="s">
        <v>11</v>
      </c>
      <c r="E106" s="215">
        <v>0.388</v>
      </c>
      <c r="F106" s="34">
        <v>3.3</v>
      </c>
      <c r="G106" s="34">
        <v>18</v>
      </c>
      <c r="H106" s="188"/>
      <c r="I106" s="331">
        <v>263.2</v>
      </c>
    </row>
    <row r="107" spans="1:9" ht="15" customHeight="1">
      <c r="A107" s="340" t="s">
        <v>111</v>
      </c>
      <c r="B107" s="216" t="s">
        <v>98</v>
      </c>
      <c r="C107" s="181" t="s">
        <v>226</v>
      </c>
      <c r="D107" s="214" t="s">
        <v>11</v>
      </c>
      <c r="E107" s="34">
        <v>42.5</v>
      </c>
      <c r="F107" s="34">
        <v>3.125</v>
      </c>
      <c r="G107" s="34">
        <v>2</v>
      </c>
      <c r="H107" s="266">
        <f>I107*F107</f>
        <v>8124.8125</v>
      </c>
      <c r="I107" s="331">
        <v>2599.94</v>
      </c>
    </row>
    <row r="108" spans="1:9" ht="15" customHeight="1" thickBot="1">
      <c r="A108" s="319">
        <v>9010</v>
      </c>
      <c r="B108" s="17" t="s">
        <v>46</v>
      </c>
      <c r="C108" s="20" t="s">
        <v>47</v>
      </c>
      <c r="D108" s="217" t="s">
        <v>11</v>
      </c>
      <c r="E108" s="218">
        <v>0.4</v>
      </c>
      <c r="F108" s="48"/>
      <c r="G108" s="43">
        <v>2</v>
      </c>
      <c r="H108" s="195"/>
      <c r="I108" s="342">
        <v>1047.2</v>
      </c>
    </row>
    <row r="109" spans="1:9" ht="19.5" customHeight="1" thickBot="1">
      <c r="A109" s="389" t="s">
        <v>147</v>
      </c>
      <c r="B109" s="426"/>
      <c r="C109" s="426"/>
      <c r="D109" s="426"/>
      <c r="E109" s="426"/>
      <c r="F109" s="426"/>
      <c r="G109" s="426"/>
      <c r="H109" s="304"/>
      <c r="I109" s="305"/>
    </row>
    <row r="110" spans="1:9" ht="16.5" customHeight="1" thickBot="1">
      <c r="A110" s="391" t="s">
        <v>34</v>
      </c>
      <c r="B110" s="392"/>
      <c r="C110" s="392"/>
      <c r="D110" s="392"/>
      <c r="E110" s="392"/>
      <c r="F110" s="392"/>
      <c r="G110" s="392"/>
      <c r="H110" s="392"/>
      <c r="I110" s="393"/>
    </row>
    <row r="111" spans="1:9" ht="15" customHeight="1">
      <c r="A111" s="320" t="s">
        <v>35</v>
      </c>
      <c r="B111" s="14" t="s">
        <v>36</v>
      </c>
      <c r="C111" s="120" t="s">
        <v>8</v>
      </c>
      <c r="D111" s="21" t="s">
        <v>9</v>
      </c>
      <c r="E111" s="25">
        <v>18.37</v>
      </c>
      <c r="F111" s="33">
        <v>11</v>
      </c>
      <c r="G111" s="75">
        <v>11</v>
      </c>
      <c r="H111" s="270">
        <f>I111*F111</f>
        <v>3273.6000000000004</v>
      </c>
      <c r="I111" s="306">
        <v>297.6</v>
      </c>
    </row>
    <row r="112" spans="1:9" ht="15" customHeight="1">
      <c r="A112" s="324">
        <v>8050</v>
      </c>
      <c r="B112" s="15" t="s">
        <v>37</v>
      </c>
      <c r="C112" s="178" t="s">
        <v>38</v>
      </c>
      <c r="D112" s="49" t="str">
        <f>D111</f>
        <v>м2</v>
      </c>
      <c r="E112" s="26">
        <v>19.28</v>
      </c>
      <c r="F112" s="34">
        <v>8.26</v>
      </c>
      <c r="G112" s="71">
        <v>8</v>
      </c>
      <c r="H112" s="269">
        <f>I112*F112</f>
        <v>3567.9896</v>
      </c>
      <c r="I112" s="310">
        <v>431.96</v>
      </c>
    </row>
    <row r="113" spans="1:46" s="3" customFormat="1" ht="15" customHeight="1">
      <c r="A113" s="343">
        <v>8315</v>
      </c>
      <c r="B113" s="226" t="s">
        <v>116</v>
      </c>
      <c r="C113" s="227" t="s">
        <v>227</v>
      </c>
      <c r="D113" s="228" t="s">
        <v>11</v>
      </c>
      <c r="E113" s="229">
        <v>18.37</v>
      </c>
      <c r="F113" s="230">
        <v>22</v>
      </c>
      <c r="G113" s="231">
        <v>22</v>
      </c>
      <c r="H113" s="232">
        <v>2575.1</v>
      </c>
      <c r="I113" s="344">
        <v>117.05</v>
      </c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</row>
    <row r="114" spans="1:9" s="145" customFormat="1" ht="15" customHeight="1">
      <c r="A114" s="328">
        <v>9350</v>
      </c>
      <c r="B114" s="79" t="s">
        <v>102</v>
      </c>
      <c r="C114" s="179" t="s">
        <v>167</v>
      </c>
      <c r="D114" s="87" t="s">
        <v>11</v>
      </c>
      <c r="E114" s="82">
        <v>2.8</v>
      </c>
      <c r="F114" s="83">
        <v>3.3</v>
      </c>
      <c r="G114" s="102">
        <v>4</v>
      </c>
      <c r="H114" s="196"/>
      <c r="I114" s="312">
        <v>1392</v>
      </c>
    </row>
    <row r="115" spans="1:46" s="3" customFormat="1" ht="15" customHeight="1">
      <c r="A115" s="327">
        <v>9331</v>
      </c>
      <c r="B115" s="16" t="s">
        <v>14</v>
      </c>
      <c r="C115" s="178" t="s">
        <v>168</v>
      </c>
      <c r="D115" s="22" t="str">
        <f>D114</f>
        <v>шт.</v>
      </c>
      <c r="E115" s="27">
        <v>4</v>
      </c>
      <c r="F115" s="23"/>
      <c r="G115" s="73">
        <v>1</v>
      </c>
      <c r="H115" s="191"/>
      <c r="I115" s="312">
        <v>5508.8</v>
      </c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9" ht="15" customHeight="1">
      <c r="A116" s="324">
        <v>9430</v>
      </c>
      <c r="B116" s="15" t="s">
        <v>39</v>
      </c>
      <c r="C116" s="178" t="s">
        <v>40</v>
      </c>
      <c r="D116" s="49" t="s">
        <v>11</v>
      </c>
      <c r="E116" s="26">
        <v>2.34</v>
      </c>
      <c r="F116" s="34">
        <v>3.3</v>
      </c>
      <c r="G116" s="71">
        <v>4</v>
      </c>
      <c r="H116" s="192"/>
      <c r="I116" s="310">
        <v>2094.4</v>
      </c>
    </row>
    <row r="117" spans="1:9" ht="15" customHeight="1">
      <c r="A117" s="324">
        <v>9441</v>
      </c>
      <c r="B117" s="15" t="s">
        <v>41</v>
      </c>
      <c r="C117" s="178" t="s">
        <v>42</v>
      </c>
      <c r="D117" s="49" t="s">
        <v>11</v>
      </c>
      <c r="E117" s="26">
        <v>3.6</v>
      </c>
      <c r="F117" s="34"/>
      <c r="G117" s="71">
        <v>1</v>
      </c>
      <c r="H117" s="192"/>
      <c r="I117" s="310">
        <v>5178.4</v>
      </c>
    </row>
    <row r="118" spans="1:9" ht="15" customHeight="1">
      <c r="A118" s="324">
        <v>4817</v>
      </c>
      <c r="B118" s="15" t="s">
        <v>43</v>
      </c>
      <c r="C118" s="178" t="s">
        <v>44</v>
      </c>
      <c r="D118" s="49" t="s">
        <v>11</v>
      </c>
      <c r="E118" s="26">
        <v>1.45</v>
      </c>
      <c r="F118" s="34">
        <v>3.3</v>
      </c>
      <c r="G118" s="71">
        <v>6</v>
      </c>
      <c r="H118" s="192"/>
      <c r="I118" s="331">
        <v>867.2</v>
      </c>
    </row>
    <row r="119" spans="1:46" s="2" customFormat="1" ht="15" customHeight="1">
      <c r="A119" s="318">
        <v>8102</v>
      </c>
      <c r="B119" s="91" t="s">
        <v>15</v>
      </c>
      <c r="C119" s="179" t="s">
        <v>45</v>
      </c>
      <c r="D119" s="87" t="s">
        <v>11</v>
      </c>
      <c r="E119" s="88">
        <v>0.388</v>
      </c>
      <c r="F119" s="89">
        <v>3.3</v>
      </c>
      <c r="G119" s="103">
        <v>18</v>
      </c>
      <c r="H119" s="194"/>
      <c r="I119" s="312">
        <v>263.2</v>
      </c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</row>
    <row r="120" spans="1:9" ht="15" customHeight="1">
      <c r="A120" s="318">
        <v>8108</v>
      </c>
      <c r="B120" s="91" t="s">
        <v>15</v>
      </c>
      <c r="C120" s="179" t="s">
        <v>45</v>
      </c>
      <c r="D120" s="87" t="s">
        <v>11</v>
      </c>
      <c r="E120" s="88">
        <v>0.388</v>
      </c>
      <c r="F120" s="89">
        <v>3.3</v>
      </c>
      <c r="G120" s="103">
        <v>18</v>
      </c>
      <c r="H120" s="194"/>
      <c r="I120" s="312">
        <v>263.2</v>
      </c>
    </row>
    <row r="121" spans="1:9" ht="15" customHeight="1">
      <c r="A121" s="345">
        <v>9117</v>
      </c>
      <c r="B121" s="79" t="s">
        <v>73</v>
      </c>
      <c r="C121" s="179" t="s">
        <v>74</v>
      </c>
      <c r="D121" s="85" t="s">
        <v>75</v>
      </c>
      <c r="E121" s="82">
        <v>0.584</v>
      </c>
      <c r="F121" s="83"/>
      <c r="G121" s="84">
        <v>9</v>
      </c>
      <c r="H121" s="196"/>
      <c r="I121" s="312">
        <v>1087.2</v>
      </c>
    </row>
    <row r="122" spans="1:9" ht="15" customHeight="1">
      <c r="A122" s="328">
        <v>9118</v>
      </c>
      <c r="B122" s="79" t="s">
        <v>73</v>
      </c>
      <c r="C122" s="179" t="s">
        <v>76</v>
      </c>
      <c r="D122" s="85" t="s">
        <v>75</v>
      </c>
      <c r="E122" s="82">
        <v>0.584</v>
      </c>
      <c r="F122" s="83"/>
      <c r="G122" s="84">
        <v>9</v>
      </c>
      <c r="H122" s="196"/>
      <c r="I122" s="312">
        <v>1087.2</v>
      </c>
    </row>
    <row r="123" spans="1:9" ht="15" customHeight="1" thickBot="1">
      <c r="A123" s="319" t="s">
        <v>190</v>
      </c>
      <c r="B123" s="17" t="s">
        <v>46</v>
      </c>
      <c r="C123" s="180" t="s">
        <v>47</v>
      </c>
      <c r="D123" s="50" t="s">
        <v>11</v>
      </c>
      <c r="E123" s="44">
        <v>0.4</v>
      </c>
      <c r="F123" s="48"/>
      <c r="G123" s="72">
        <v>2</v>
      </c>
      <c r="H123" s="193"/>
      <c r="I123" s="314">
        <v>1047.2</v>
      </c>
    </row>
    <row r="124" spans="1:9" ht="20.25" customHeight="1" thickBot="1">
      <c r="A124" s="389" t="s">
        <v>150</v>
      </c>
      <c r="B124" s="414"/>
      <c r="C124" s="414"/>
      <c r="D124" s="414"/>
      <c r="E124" s="414"/>
      <c r="F124" s="414"/>
      <c r="G124" s="414"/>
      <c r="H124" s="287"/>
      <c r="I124" s="305"/>
    </row>
    <row r="125" spans="1:9" ht="16.5" customHeight="1" thickBot="1">
      <c r="A125" s="391" t="s">
        <v>49</v>
      </c>
      <c r="B125" s="392"/>
      <c r="C125" s="392"/>
      <c r="D125" s="392"/>
      <c r="E125" s="392"/>
      <c r="F125" s="392"/>
      <c r="G125" s="392"/>
      <c r="H125" s="392"/>
      <c r="I125" s="393"/>
    </row>
    <row r="126" spans="1:9" ht="15.75" customHeight="1">
      <c r="A126" s="346">
        <v>8084</v>
      </c>
      <c r="B126" s="233" t="s">
        <v>50</v>
      </c>
      <c r="C126" s="234" t="s">
        <v>38</v>
      </c>
      <c r="D126" s="235" t="s">
        <v>9</v>
      </c>
      <c r="E126" s="236">
        <v>22.25</v>
      </c>
      <c r="F126" s="237">
        <v>3.125</v>
      </c>
      <c r="G126" s="238">
        <v>3</v>
      </c>
      <c r="H126" s="239">
        <v>5617.96875</v>
      </c>
      <c r="I126" s="347">
        <v>1797.75</v>
      </c>
    </row>
    <row r="127" spans="1:46" s="2" customFormat="1" ht="15.75" customHeight="1">
      <c r="A127" s="348">
        <v>9440</v>
      </c>
      <c r="B127" s="226" t="s">
        <v>58</v>
      </c>
      <c r="C127" s="240" t="s">
        <v>57</v>
      </c>
      <c r="D127" s="241" t="s">
        <v>11</v>
      </c>
      <c r="E127" s="229">
        <v>3.18</v>
      </c>
      <c r="F127" s="230">
        <v>2.5</v>
      </c>
      <c r="G127" s="242">
        <v>4</v>
      </c>
      <c r="H127" s="243"/>
      <c r="I127" s="308">
        <v>2604.83</v>
      </c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</row>
    <row r="128" spans="1:9" ht="15.75" customHeight="1" thickBot="1">
      <c r="A128" s="349">
        <v>8109</v>
      </c>
      <c r="B128" s="17" t="s">
        <v>60</v>
      </c>
      <c r="C128" s="20" t="s">
        <v>45</v>
      </c>
      <c r="D128" s="24" t="s">
        <v>11</v>
      </c>
      <c r="E128" s="44">
        <v>0.495</v>
      </c>
      <c r="F128" s="43">
        <v>2.5</v>
      </c>
      <c r="G128" s="42">
        <v>18</v>
      </c>
      <c r="H128" s="193"/>
      <c r="I128" s="314">
        <v>300.8</v>
      </c>
    </row>
    <row r="129" spans="1:9" ht="21" customHeight="1" thickBot="1">
      <c r="A129" s="389" t="s">
        <v>51</v>
      </c>
      <c r="B129" s="411"/>
      <c r="C129" s="411"/>
      <c r="D129" s="411"/>
      <c r="E129" s="411"/>
      <c r="F129" s="411"/>
      <c r="G129" s="411"/>
      <c r="H129" s="288"/>
      <c r="I129" s="305"/>
    </row>
    <row r="130" spans="1:9" ht="16.5" customHeight="1" thickBot="1">
      <c r="A130" s="435" t="s">
        <v>52</v>
      </c>
      <c r="B130" s="436"/>
      <c r="C130" s="436"/>
      <c r="D130" s="436"/>
      <c r="E130" s="436"/>
      <c r="F130" s="436"/>
      <c r="G130" s="436"/>
      <c r="H130" s="436"/>
      <c r="I130" s="437"/>
    </row>
    <row r="131" spans="1:9" ht="15.75" customHeight="1">
      <c r="A131" s="350" t="s">
        <v>53</v>
      </c>
      <c r="B131" s="244" t="s">
        <v>54</v>
      </c>
      <c r="C131" s="245" t="s">
        <v>8</v>
      </c>
      <c r="D131" s="246" t="s">
        <v>9</v>
      </c>
      <c r="E131" s="247">
        <v>21.875</v>
      </c>
      <c r="F131" s="248">
        <v>6.25</v>
      </c>
      <c r="G131" s="249">
        <v>6</v>
      </c>
      <c r="H131" s="239">
        <v>3834.5625</v>
      </c>
      <c r="I131" s="347">
        <v>613.53</v>
      </c>
    </row>
    <row r="132" spans="1:9" ht="15.75" customHeight="1">
      <c r="A132" s="309">
        <v>8063</v>
      </c>
      <c r="B132" s="11" t="s">
        <v>55</v>
      </c>
      <c r="C132" s="19" t="s">
        <v>38</v>
      </c>
      <c r="D132" s="22" t="s">
        <v>9</v>
      </c>
      <c r="E132" s="26">
        <v>20.097</v>
      </c>
      <c r="F132" s="34">
        <v>5.5</v>
      </c>
      <c r="G132" s="30">
        <v>6</v>
      </c>
      <c r="H132" s="269">
        <f>I132*F132</f>
        <v>3845.6000000000004</v>
      </c>
      <c r="I132" s="310">
        <v>699.2</v>
      </c>
    </row>
    <row r="133" spans="1:9" ht="15.75" customHeight="1">
      <c r="A133" s="351">
        <v>8064</v>
      </c>
      <c r="B133" s="250" t="s">
        <v>56</v>
      </c>
      <c r="C133" s="240" t="s">
        <v>38</v>
      </c>
      <c r="D133" s="241" t="s">
        <v>9</v>
      </c>
      <c r="E133" s="229">
        <v>20.9</v>
      </c>
      <c r="F133" s="230">
        <v>4.18</v>
      </c>
      <c r="G133" s="242">
        <v>6</v>
      </c>
      <c r="H133" s="232">
        <v>4751.7822</v>
      </c>
      <c r="I133" s="344">
        <v>1136.79</v>
      </c>
    </row>
    <row r="134" spans="1:46" s="1" customFormat="1" ht="15.75" customHeight="1">
      <c r="A134" s="309">
        <v>9430</v>
      </c>
      <c r="B134" s="11" t="s">
        <v>39</v>
      </c>
      <c r="C134" s="19" t="s">
        <v>57</v>
      </c>
      <c r="D134" s="22" t="s">
        <v>11</v>
      </c>
      <c r="E134" s="26">
        <v>2.34</v>
      </c>
      <c r="F134" s="51">
        <v>3.3</v>
      </c>
      <c r="G134" s="30">
        <v>4</v>
      </c>
      <c r="H134" s="192"/>
      <c r="I134" s="310">
        <v>2094.4</v>
      </c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s="4" customFormat="1" ht="15.75" customHeight="1">
      <c r="A135" s="352">
        <v>9440</v>
      </c>
      <c r="B135" s="250" t="s">
        <v>58</v>
      </c>
      <c r="C135" s="240" t="s">
        <v>57</v>
      </c>
      <c r="D135" s="241" t="str">
        <f>D134</f>
        <v>шт.</v>
      </c>
      <c r="E135" s="229">
        <v>3.18</v>
      </c>
      <c r="F135" s="230">
        <v>2.5</v>
      </c>
      <c r="G135" s="242">
        <v>4</v>
      </c>
      <c r="H135" s="232"/>
      <c r="I135" s="344">
        <v>2604.83</v>
      </c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s="4" customFormat="1" ht="15.75" customHeight="1">
      <c r="A136" s="309">
        <v>9441</v>
      </c>
      <c r="B136" s="11" t="s">
        <v>41</v>
      </c>
      <c r="C136" s="19" t="s">
        <v>59</v>
      </c>
      <c r="D136" s="22" t="str">
        <f>D135</f>
        <v>шт.</v>
      </c>
      <c r="E136" s="26">
        <v>3.6</v>
      </c>
      <c r="F136" s="34"/>
      <c r="G136" s="30">
        <v>1</v>
      </c>
      <c r="H136" s="194"/>
      <c r="I136" s="312">
        <v>5178.4</v>
      </c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s="4" customFormat="1" ht="15.75" customHeight="1">
      <c r="A137" s="309">
        <v>4817</v>
      </c>
      <c r="B137" s="11" t="s">
        <v>106</v>
      </c>
      <c r="C137" s="19" t="s">
        <v>44</v>
      </c>
      <c r="D137" s="22" t="s">
        <v>11</v>
      </c>
      <c r="E137" s="26">
        <v>1.45</v>
      </c>
      <c r="F137" s="34">
        <v>3.3</v>
      </c>
      <c r="G137" s="30">
        <v>6</v>
      </c>
      <c r="H137" s="194"/>
      <c r="I137" s="312">
        <v>867.2</v>
      </c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s="4" customFormat="1" ht="15.75" customHeight="1">
      <c r="A138" s="309">
        <v>8102</v>
      </c>
      <c r="B138" s="11" t="s">
        <v>15</v>
      </c>
      <c r="C138" s="19" t="s">
        <v>45</v>
      </c>
      <c r="D138" s="22" t="str">
        <f>D136</f>
        <v>шт.</v>
      </c>
      <c r="E138" s="26">
        <v>0.388</v>
      </c>
      <c r="F138" s="34">
        <v>3.3</v>
      </c>
      <c r="G138" s="30">
        <v>18</v>
      </c>
      <c r="H138" s="194"/>
      <c r="I138" s="312">
        <v>263.2</v>
      </c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s="4" customFormat="1" ht="15.75" customHeight="1">
      <c r="A139" s="309">
        <v>8108</v>
      </c>
      <c r="B139" s="11" t="s">
        <v>15</v>
      </c>
      <c r="C139" s="19" t="s">
        <v>45</v>
      </c>
      <c r="D139" s="22" t="s">
        <v>11</v>
      </c>
      <c r="E139" s="26">
        <v>0.388</v>
      </c>
      <c r="F139" s="34">
        <v>3.3</v>
      </c>
      <c r="G139" s="30">
        <v>18</v>
      </c>
      <c r="H139" s="194"/>
      <c r="I139" s="312">
        <v>263.2</v>
      </c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s="2" customFormat="1" ht="15.75" customHeight="1">
      <c r="A140" s="351">
        <v>8109</v>
      </c>
      <c r="B140" s="250" t="s">
        <v>60</v>
      </c>
      <c r="C140" s="240" t="s">
        <v>45</v>
      </c>
      <c r="D140" s="241" t="s">
        <v>11</v>
      </c>
      <c r="E140" s="229">
        <v>0.495</v>
      </c>
      <c r="F140" s="230">
        <v>2.5</v>
      </c>
      <c r="G140" s="242">
        <v>18</v>
      </c>
      <c r="H140" s="232"/>
      <c r="I140" s="344">
        <v>287.64</v>
      </c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</row>
    <row r="141" spans="1:46" s="1" customFormat="1" ht="15.75" customHeight="1" thickBot="1">
      <c r="A141" s="313">
        <v>9000</v>
      </c>
      <c r="B141" s="13" t="s">
        <v>61</v>
      </c>
      <c r="C141" s="20" t="s">
        <v>47</v>
      </c>
      <c r="D141" s="24" t="s">
        <v>11</v>
      </c>
      <c r="E141" s="44">
        <v>0.4</v>
      </c>
      <c r="F141" s="43"/>
      <c r="G141" s="42">
        <v>2</v>
      </c>
      <c r="H141" s="193"/>
      <c r="I141" s="342">
        <v>1047.2</v>
      </c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s="1" customFormat="1" ht="21.75" customHeight="1" thickBot="1">
      <c r="A142" s="389" t="s">
        <v>151</v>
      </c>
      <c r="B142" s="411"/>
      <c r="C142" s="411"/>
      <c r="D142" s="411"/>
      <c r="E142" s="411"/>
      <c r="F142" s="411"/>
      <c r="G142" s="411"/>
      <c r="H142" s="288"/>
      <c r="I142" s="305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s="1" customFormat="1" ht="16.5" customHeight="1" thickBot="1">
      <c r="A143" s="435" t="s">
        <v>173</v>
      </c>
      <c r="B143" s="436"/>
      <c r="C143" s="436"/>
      <c r="D143" s="436"/>
      <c r="E143" s="436"/>
      <c r="F143" s="436"/>
      <c r="G143" s="436"/>
      <c r="H143" s="436"/>
      <c r="I143" s="437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s="3" customFormat="1" ht="15" customHeight="1">
      <c r="A144" s="353">
        <v>8031</v>
      </c>
      <c r="B144" s="59" t="s">
        <v>67</v>
      </c>
      <c r="C144" s="18" t="s">
        <v>8</v>
      </c>
      <c r="D144" s="219" t="str">
        <f>D145</f>
        <v>м2</v>
      </c>
      <c r="E144" s="55">
        <v>18.37</v>
      </c>
      <c r="F144" s="53">
        <v>11</v>
      </c>
      <c r="G144" s="52">
        <v>11</v>
      </c>
      <c r="H144" s="270">
        <f>I144*F144</f>
        <v>3273.6000000000004</v>
      </c>
      <c r="I144" s="306">
        <v>297.6</v>
      </c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</row>
    <row r="145" spans="1:46" s="1" customFormat="1" ht="15" customHeight="1">
      <c r="A145" s="339" t="s">
        <v>77</v>
      </c>
      <c r="B145" s="60" t="s">
        <v>78</v>
      </c>
      <c r="C145" s="19" t="s">
        <v>8</v>
      </c>
      <c r="D145" s="57" t="s">
        <v>9</v>
      </c>
      <c r="E145" s="27">
        <v>19.54</v>
      </c>
      <c r="F145" s="23">
        <v>7.41</v>
      </c>
      <c r="G145" s="31">
        <v>6</v>
      </c>
      <c r="H145" s="269">
        <f>I145*F145</f>
        <v>3551.1684</v>
      </c>
      <c r="I145" s="310">
        <v>479.24</v>
      </c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9" ht="15" customHeight="1">
      <c r="A146" s="339" t="s">
        <v>176</v>
      </c>
      <c r="B146" s="60" t="s">
        <v>55</v>
      </c>
      <c r="C146" s="19" t="s">
        <v>234</v>
      </c>
      <c r="D146" s="57" t="s">
        <v>9</v>
      </c>
      <c r="E146" s="27">
        <v>20.097</v>
      </c>
      <c r="F146" s="23">
        <v>5.5</v>
      </c>
      <c r="G146" s="31">
        <v>6</v>
      </c>
      <c r="H146" s="271">
        <f>I146*F146</f>
        <v>3889.6000000000004</v>
      </c>
      <c r="I146" s="354">
        <v>707.2</v>
      </c>
    </row>
    <row r="147" spans="1:9" ht="15" customHeight="1">
      <c r="A147" s="327">
        <v>8131</v>
      </c>
      <c r="B147" s="16" t="s">
        <v>70</v>
      </c>
      <c r="C147" s="19" t="s">
        <v>69</v>
      </c>
      <c r="D147" s="57" t="s">
        <v>11</v>
      </c>
      <c r="E147" s="27">
        <v>1.71</v>
      </c>
      <c r="F147" s="54">
        <v>3.3</v>
      </c>
      <c r="G147" s="31">
        <v>10</v>
      </c>
      <c r="H147" s="191"/>
      <c r="I147" s="312">
        <v>372.8</v>
      </c>
    </row>
    <row r="148" spans="1:9" s="143" customFormat="1" ht="15" customHeight="1">
      <c r="A148" s="318">
        <v>9340</v>
      </c>
      <c r="B148" s="79" t="s">
        <v>102</v>
      </c>
      <c r="C148" s="80" t="s">
        <v>233</v>
      </c>
      <c r="D148" s="83" t="s">
        <v>11</v>
      </c>
      <c r="E148" s="82">
        <v>3.27</v>
      </c>
      <c r="F148" s="83">
        <v>3.3</v>
      </c>
      <c r="G148" s="84">
        <v>4</v>
      </c>
      <c r="H148" s="199"/>
      <c r="I148" s="312">
        <v>1392</v>
      </c>
    </row>
    <row r="149" spans="1:46" s="2" customFormat="1" ht="15" customHeight="1">
      <c r="A149" s="327">
        <v>9331</v>
      </c>
      <c r="B149" s="16" t="s">
        <v>14</v>
      </c>
      <c r="C149" s="19" t="s">
        <v>141</v>
      </c>
      <c r="D149" s="23" t="str">
        <f>D148</f>
        <v>шт.</v>
      </c>
      <c r="E149" s="27">
        <v>4</v>
      </c>
      <c r="F149" s="23"/>
      <c r="G149" s="31">
        <v>1</v>
      </c>
      <c r="H149" s="191"/>
      <c r="I149" s="312">
        <v>4738.4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</row>
    <row r="150" spans="1:46" s="1" customFormat="1" ht="15" customHeight="1">
      <c r="A150" s="324">
        <v>9430</v>
      </c>
      <c r="B150" s="15" t="s">
        <v>39</v>
      </c>
      <c r="C150" s="19" t="s">
        <v>174</v>
      </c>
      <c r="D150" s="22" t="s">
        <v>11</v>
      </c>
      <c r="E150" s="56">
        <v>2.34</v>
      </c>
      <c r="F150" s="51">
        <v>3.3</v>
      </c>
      <c r="G150" s="30">
        <v>4</v>
      </c>
      <c r="H150" s="192"/>
      <c r="I150" s="312">
        <v>2094.4</v>
      </c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s="2" customFormat="1" ht="15" customHeight="1">
      <c r="A151" s="324">
        <v>9441</v>
      </c>
      <c r="B151" s="15" t="s">
        <v>41</v>
      </c>
      <c r="C151" s="19" t="s">
        <v>175</v>
      </c>
      <c r="D151" s="22" t="str">
        <f>D150</f>
        <v>шт.</v>
      </c>
      <c r="E151" s="56">
        <v>3.6</v>
      </c>
      <c r="F151" s="34"/>
      <c r="G151" s="30">
        <v>1</v>
      </c>
      <c r="H151" s="192"/>
      <c r="I151" s="312">
        <v>5178.4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</row>
    <row r="152" spans="1:46" s="1" customFormat="1" ht="15" customHeight="1">
      <c r="A152" s="327">
        <v>4817</v>
      </c>
      <c r="B152" s="16" t="s">
        <v>43</v>
      </c>
      <c r="C152" s="19" t="s">
        <v>44</v>
      </c>
      <c r="D152" s="23" t="str">
        <f>D147</f>
        <v>шт.</v>
      </c>
      <c r="E152" s="27">
        <v>1.45</v>
      </c>
      <c r="F152" s="23">
        <v>3.3</v>
      </c>
      <c r="G152" s="31">
        <v>6</v>
      </c>
      <c r="H152" s="191"/>
      <c r="I152" s="312">
        <v>867.2</v>
      </c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s="2" customFormat="1" ht="15" customHeight="1">
      <c r="A153" s="328">
        <v>8106</v>
      </c>
      <c r="B153" s="79" t="s">
        <v>28</v>
      </c>
      <c r="C153" s="80" t="s">
        <v>16</v>
      </c>
      <c r="D153" s="156" t="str">
        <f>D152</f>
        <v>шт.</v>
      </c>
      <c r="E153" s="82">
        <v>0.388</v>
      </c>
      <c r="F153" s="83">
        <v>3.3</v>
      </c>
      <c r="G153" s="84">
        <v>18</v>
      </c>
      <c r="H153" s="196"/>
      <c r="I153" s="312">
        <v>263.2</v>
      </c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</row>
    <row r="154" spans="1:46" s="1" customFormat="1" ht="15" customHeight="1">
      <c r="A154" s="328">
        <v>8108</v>
      </c>
      <c r="B154" s="79" t="s">
        <v>15</v>
      </c>
      <c r="C154" s="80" t="s">
        <v>16</v>
      </c>
      <c r="D154" s="156" t="s">
        <v>11</v>
      </c>
      <c r="E154" s="82">
        <v>0.388</v>
      </c>
      <c r="F154" s="83">
        <v>3.3</v>
      </c>
      <c r="G154" s="84">
        <v>18</v>
      </c>
      <c r="H154" s="196"/>
      <c r="I154" s="312">
        <v>263.2</v>
      </c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9" ht="15" customHeight="1">
      <c r="A155" s="332">
        <v>9117</v>
      </c>
      <c r="B155" s="16" t="s">
        <v>73</v>
      </c>
      <c r="C155" s="19" t="s">
        <v>143</v>
      </c>
      <c r="D155" s="23" t="s">
        <v>75</v>
      </c>
      <c r="E155" s="27">
        <v>0.584</v>
      </c>
      <c r="F155" s="23"/>
      <c r="G155" s="31">
        <v>9</v>
      </c>
      <c r="H155" s="191"/>
      <c r="I155" s="312">
        <v>1087.2</v>
      </c>
    </row>
    <row r="156" spans="1:9" ht="15" customHeight="1">
      <c r="A156" s="327">
        <v>9118</v>
      </c>
      <c r="B156" s="16" t="s">
        <v>73</v>
      </c>
      <c r="C156" s="19" t="s">
        <v>142</v>
      </c>
      <c r="D156" s="23" t="s">
        <v>75</v>
      </c>
      <c r="E156" s="27">
        <v>0.584</v>
      </c>
      <c r="F156" s="23"/>
      <c r="G156" s="31">
        <v>9</v>
      </c>
      <c r="H156" s="191"/>
      <c r="I156" s="312">
        <v>1087.2</v>
      </c>
    </row>
    <row r="157" spans="1:9" ht="15" customHeight="1" thickBot="1">
      <c r="A157" s="355" t="s">
        <v>190</v>
      </c>
      <c r="B157" s="36" t="s">
        <v>72</v>
      </c>
      <c r="C157" s="20" t="s">
        <v>47</v>
      </c>
      <c r="D157" s="220" t="s">
        <v>11</v>
      </c>
      <c r="E157" s="28">
        <v>0.4</v>
      </c>
      <c r="F157" s="35"/>
      <c r="G157" s="32">
        <v>2</v>
      </c>
      <c r="H157" s="200"/>
      <c r="I157" s="342">
        <v>1047.2</v>
      </c>
    </row>
    <row r="158" spans="1:9" ht="20.25" customHeight="1" thickBot="1">
      <c r="A158" s="389" t="s">
        <v>64</v>
      </c>
      <c r="B158" s="411"/>
      <c r="C158" s="411"/>
      <c r="D158" s="411"/>
      <c r="E158" s="411"/>
      <c r="F158" s="411"/>
      <c r="G158" s="411"/>
      <c r="H158" s="288"/>
      <c r="I158" s="305"/>
    </row>
    <row r="159" spans="1:9" ht="16.5" customHeight="1" thickBot="1">
      <c r="A159" s="391" t="s">
        <v>164</v>
      </c>
      <c r="B159" s="392"/>
      <c r="C159" s="392"/>
      <c r="D159" s="392"/>
      <c r="E159" s="392"/>
      <c r="F159" s="392"/>
      <c r="G159" s="392"/>
      <c r="H159" s="392"/>
      <c r="I159" s="393"/>
    </row>
    <row r="160" spans="1:9" ht="15" customHeight="1">
      <c r="A160" s="353" t="s">
        <v>65</v>
      </c>
      <c r="B160" s="59" t="s">
        <v>66</v>
      </c>
      <c r="C160" s="18" t="s">
        <v>235</v>
      </c>
      <c r="D160" s="219" t="s">
        <v>9</v>
      </c>
      <c r="E160" s="55">
        <v>18.64</v>
      </c>
      <c r="F160" s="53">
        <v>16</v>
      </c>
      <c r="G160" s="52">
        <v>16</v>
      </c>
      <c r="H160" s="270">
        <f>I160*F160</f>
        <v>3301.6</v>
      </c>
      <c r="I160" s="306">
        <v>206.35</v>
      </c>
    </row>
    <row r="161" spans="1:46" s="3" customFormat="1" ht="15" customHeight="1">
      <c r="A161" s="327">
        <v>8031</v>
      </c>
      <c r="B161" s="16" t="s">
        <v>67</v>
      </c>
      <c r="C161" s="19" t="s">
        <v>8</v>
      </c>
      <c r="D161" s="57" t="str">
        <f>D160</f>
        <v>м2</v>
      </c>
      <c r="E161" s="27">
        <v>18.37</v>
      </c>
      <c r="F161" s="23">
        <v>11</v>
      </c>
      <c r="G161" s="31">
        <v>11</v>
      </c>
      <c r="H161" s="269">
        <f>I161*F161</f>
        <v>3273.6000000000004</v>
      </c>
      <c r="I161" s="310">
        <v>297.6</v>
      </c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9" ht="15" customHeight="1">
      <c r="A162" s="339" t="s">
        <v>77</v>
      </c>
      <c r="B162" s="60" t="s">
        <v>78</v>
      </c>
      <c r="C162" s="19" t="s">
        <v>144</v>
      </c>
      <c r="D162" s="57" t="s">
        <v>9</v>
      </c>
      <c r="E162" s="27">
        <v>19.54</v>
      </c>
      <c r="F162" s="23">
        <v>7.41</v>
      </c>
      <c r="G162" s="31">
        <v>6</v>
      </c>
      <c r="H162" s="269">
        <f>I162*F162</f>
        <v>3551.1684</v>
      </c>
      <c r="I162" s="310">
        <v>479.24</v>
      </c>
    </row>
    <row r="163" spans="1:9" ht="15" customHeight="1">
      <c r="A163" s="343">
        <v>8315</v>
      </c>
      <c r="B163" s="226" t="s">
        <v>116</v>
      </c>
      <c r="C163" s="240" t="s">
        <v>171</v>
      </c>
      <c r="D163" s="251" t="s">
        <v>9</v>
      </c>
      <c r="E163" s="252">
        <v>18.37</v>
      </c>
      <c r="F163" s="230">
        <v>22</v>
      </c>
      <c r="G163" s="242">
        <v>22</v>
      </c>
      <c r="H163" s="253">
        <v>2575.1</v>
      </c>
      <c r="I163" s="308">
        <v>117.05</v>
      </c>
    </row>
    <row r="164" spans="1:9" ht="15" customHeight="1">
      <c r="A164" s="327">
        <v>8181</v>
      </c>
      <c r="B164" s="16" t="s">
        <v>68</v>
      </c>
      <c r="C164" s="19" t="s">
        <v>177</v>
      </c>
      <c r="D164" s="23" t="s">
        <v>11</v>
      </c>
      <c r="E164" s="27">
        <v>1.485</v>
      </c>
      <c r="F164" s="23">
        <v>4</v>
      </c>
      <c r="G164" s="31">
        <v>10</v>
      </c>
      <c r="H164" s="191"/>
      <c r="I164" s="310">
        <v>361.6</v>
      </c>
    </row>
    <row r="165" spans="1:9" ht="15" customHeight="1">
      <c r="A165" s="327">
        <v>8131</v>
      </c>
      <c r="B165" s="16" t="s">
        <v>70</v>
      </c>
      <c r="C165" s="19" t="s">
        <v>69</v>
      </c>
      <c r="D165" s="23" t="str">
        <f>D164</f>
        <v>шт.</v>
      </c>
      <c r="E165" s="27">
        <v>1.71</v>
      </c>
      <c r="F165" s="54">
        <v>3.3</v>
      </c>
      <c r="G165" s="31">
        <v>10</v>
      </c>
      <c r="H165" s="191"/>
      <c r="I165" s="310">
        <v>372.8</v>
      </c>
    </row>
    <row r="166" spans="1:9" s="143" customFormat="1" ht="15" customHeight="1">
      <c r="A166" s="328">
        <v>9240</v>
      </c>
      <c r="B166" s="79" t="s">
        <v>101</v>
      </c>
      <c r="C166" s="80" t="s">
        <v>236</v>
      </c>
      <c r="D166" s="83" t="str">
        <f>D175</f>
        <v>шт.</v>
      </c>
      <c r="E166" s="82">
        <v>2.59</v>
      </c>
      <c r="F166" s="83">
        <v>4</v>
      </c>
      <c r="G166" s="84">
        <v>4</v>
      </c>
      <c r="H166" s="199"/>
      <c r="I166" s="312">
        <v>1281.6</v>
      </c>
    </row>
    <row r="167" spans="1:9" s="143" customFormat="1" ht="15" customHeight="1">
      <c r="A167" s="328">
        <v>9340</v>
      </c>
      <c r="B167" s="79" t="s">
        <v>102</v>
      </c>
      <c r="C167" s="80" t="s">
        <v>10</v>
      </c>
      <c r="D167" s="83" t="str">
        <f>D166</f>
        <v>шт.</v>
      </c>
      <c r="E167" s="82">
        <v>3.27</v>
      </c>
      <c r="F167" s="83">
        <v>3.3</v>
      </c>
      <c r="G167" s="84">
        <v>4</v>
      </c>
      <c r="H167" s="199"/>
      <c r="I167" s="312">
        <v>1392</v>
      </c>
    </row>
    <row r="168" spans="1:9" s="175" customFormat="1" ht="15" customHeight="1">
      <c r="A168" s="328">
        <v>9331</v>
      </c>
      <c r="B168" s="79" t="s">
        <v>14</v>
      </c>
      <c r="C168" s="80" t="s">
        <v>48</v>
      </c>
      <c r="D168" s="83" t="str">
        <f>D167</f>
        <v>шт.</v>
      </c>
      <c r="E168" s="82">
        <v>4</v>
      </c>
      <c r="F168" s="83"/>
      <c r="G168" s="84">
        <v>1</v>
      </c>
      <c r="H168" s="199"/>
      <c r="I168" s="312">
        <v>4738.4</v>
      </c>
    </row>
    <row r="169" spans="1:9" s="176" customFormat="1" ht="15" customHeight="1">
      <c r="A169" s="329">
        <v>4828</v>
      </c>
      <c r="B169" s="204" t="s">
        <v>24</v>
      </c>
      <c r="C169" s="187" t="s">
        <v>237</v>
      </c>
      <c r="D169" s="221" t="str">
        <f>D165</f>
        <v>шт.</v>
      </c>
      <c r="E169" s="222">
        <v>0.86</v>
      </c>
      <c r="F169" s="221">
        <v>4</v>
      </c>
      <c r="G169" s="223">
        <v>6</v>
      </c>
      <c r="H169" s="224"/>
      <c r="I169" s="330">
        <v>243.27</v>
      </c>
    </row>
    <row r="170" spans="1:9" s="101" customFormat="1" ht="15" customHeight="1">
      <c r="A170" s="329">
        <v>4838</v>
      </c>
      <c r="B170" s="204" t="s">
        <v>71</v>
      </c>
      <c r="C170" s="187" t="s">
        <v>238</v>
      </c>
      <c r="D170" s="221" t="str">
        <f>D169</f>
        <v>шт.</v>
      </c>
      <c r="E170" s="222">
        <v>1.027</v>
      </c>
      <c r="F170" s="221">
        <v>3.3</v>
      </c>
      <c r="G170" s="223">
        <v>6</v>
      </c>
      <c r="H170" s="224"/>
      <c r="I170" s="330">
        <v>243.27</v>
      </c>
    </row>
    <row r="171" spans="1:9" s="176" customFormat="1" ht="15" customHeight="1">
      <c r="A171" s="328">
        <v>4816</v>
      </c>
      <c r="B171" s="79" t="s">
        <v>88</v>
      </c>
      <c r="C171" s="80" t="s">
        <v>239</v>
      </c>
      <c r="D171" s="83" t="str">
        <f>D170</f>
        <v>шт.</v>
      </c>
      <c r="E171" s="82">
        <v>1.14</v>
      </c>
      <c r="F171" s="83">
        <v>4</v>
      </c>
      <c r="G171" s="84">
        <v>6</v>
      </c>
      <c r="H171" s="199"/>
      <c r="I171" s="312">
        <v>748.8</v>
      </c>
    </row>
    <row r="172" spans="1:9" s="175" customFormat="1" ht="15" customHeight="1">
      <c r="A172" s="328">
        <v>4817</v>
      </c>
      <c r="B172" s="79" t="s">
        <v>43</v>
      </c>
      <c r="C172" s="80" t="s">
        <v>44</v>
      </c>
      <c r="D172" s="83" t="str">
        <f>D171</f>
        <v>шт.</v>
      </c>
      <c r="E172" s="82">
        <v>1.45</v>
      </c>
      <c r="F172" s="83">
        <v>3.3</v>
      </c>
      <c r="G172" s="84">
        <v>6</v>
      </c>
      <c r="H172" s="199"/>
      <c r="I172" s="312">
        <v>867.2</v>
      </c>
    </row>
    <row r="173" spans="1:9" s="177" customFormat="1" ht="15" customHeight="1">
      <c r="A173" s="328">
        <v>8101</v>
      </c>
      <c r="B173" s="79" t="s">
        <v>32</v>
      </c>
      <c r="C173" s="80" t="s">
        <v>240</v>
      </c>
      <c r="D173" s="83" t="str">
        <f>D170</f>
        <v>шт.</v>
      </c>
      <c r="E173" s="82">
        <v>0.304</v>
      </c>
      <c r="F173" s="83">
        <v>4</v>
      </c>
      <c r="G173" s="84">
        <v>18</v>
      </c>
      <c r="H173" s="199"/>
      <c r="I173" s="312">
        <v>211.2</v>
      </c>
    </row>
    <row r="174" spans="1:9" ht="15" customHeight="1">
      <c r="A174" s="327">
        <v>8107</v>
      </c>
      <c r="B174" s="16" t="s">
        <v>92</v>
      </c>
      <c r="C174" s="19" t="s">
        <v>178</v>
      </c>
      <c r="D174" s="23" t="s">
        <v>11</v>
      </c>
      <c r="E174" s="27">
        <v>0.304</v>
      </c>
      <c r="F174" s="23">
        <v>4</v>
      </c>
      <c r="G174" s="31">
        <v>18</v>
      </c>
      <c r="H174" s="191"/>
      <c r="I174" s="310">
        <v>211.2</v>
      </c>
    </row>
    <row r="175" spans="1:9" ht="15" customHeight="1">
      <c r="A175" s="328">
        <v>8106</v>
      </c>
      <c r="B175" s="79" t="s">
        <v>28</v>
      </c>
      <c r="C175" s="80" t="s">
        <v>16</v>
      </c>
      <c r="D175" s="83" t="str">
        <f>D173</f>
        <v>шт.</v>
      </c>
      <c r="E175" s="82">
        <v>0.388</v>
      </c>
      <c r="F175" s="83">
        <v>3.3</v>
      </c>
      <c r="G175" s="84">
        <v>18</v>
      </c>
      <c r="H175" s="196"/>
      <c r="I175" s="312">
        <v>263.2</v>
      </c>
    </row>
    <row r="176" spans="1:9" ht="15" customHeight="1">
      <c r="A176" s="328">
        <v>8108</v>
      </c>
      <c r="B176" s="79" t="s">
        <v>15</v>
      </c>
      <c r="C176" s="80" t="s">
        <v>145</v>
      </c>
      <c r="D176" s="156" t="s">
        <v>11</v>
      </c>
      <c r="E176" s="82">
        <v>0.388</v>
      </c>
      <c r="F176" s="83">
        <v>3.3</v>
      </c>
      <c r="G176" s="84">
        <v>18</v>
      </c>
      <c r="H176" s="196"/>
      <c r="I176" s="312">
        <v>263.2</v>
      </c>
    </row>
    <row r="177" spans="1:46" s="2" customFormat="1" ht="15" customHeight="1">
      <c r="A177" s="345">
        <v>9117</v>
      </c>
      <c r="B177" s="79" t="s">
        <v>73</v>
      </c>
      <c r="C177" s="80" t="s">
        <v>74</v>
      </c>
      <c r="D177" s="83" t="s">
        <v>75</v>
      </c>
      <c r="E177" s="82">
        <v>0.584</v>
      </c>
      <c r="F177" s="83"/>
      <c r="G177" s="84">
        <v>9</v>
      </c>
      <c r="H177" s="196"/>
      <c r="I177" s="312">
        <v>1087.2</v>
      </c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</row>
    <row r="178" spans="1:46" s="2" customFormat="1" ht="15" customHeight="1">
      <c r="A178" s="328">
        <v>9118</v>
      </c>
      <c r="B178" s="79" t="s">
        <v>73</v>
      </c>
      <c r="C178" s="80" t="s">
        <v>76</v>
      </c>
      <c r="D178" s="83" t="s">
        <v>75</v>
      </c>
      <c r="E178" s="82">
        <v>0.584</v>
      </c>
      <c r="F178" s="83"/>
      <c r="G178" s="84">
        <v>9</v>
      </c>
      <c r="H178" s="196"/>
      <c r="I178" s="312">
        <v>1087.2</v>
      </c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</row>
    <row r="179" spans="1:9" ht="15" customHeight="1" thickBot="1">
      <c r="A179" s="355" t="s">
        <v>190</v>
      </c>
      <c r="B179" s="36" t="s">
        <v>72</v>
      </c>
      <c r="C179" s="20" t="s">
        <v>47</v>
      </c>
      <c r="D179" s="35" t="str">
        <f>D168</f>
        <v>шт.</v>
      </c>
      <c r="E179" s="28">
        <v>0.4</v>
      </c>
      <c r="F179" s="35"/>
      <c r="G179" s="32">
        <v>2</v>
      </c>
      <c r="H179" s="200"/>
      <c r="I179" s="314">
        <v>1047.2</v>
      </c>
    </row>
    <row r="180" spans="1:9" ht="21.75" customHeight="1" thickBot="1">
      <c r="A180" s="389" t="s">
        <v>62</v>
      </c>
      <c r="B180" s="411"/>
      <c r="C180" s="411"/>
      <c r="D180" s="411"/>
      <c r="E180" s="411"/>
      <c r="F180" s="411"/>
      <c r="G180" s="411"/>
      <c r="H180" s="288"/>
      <c r="I180" s="305"/>
    </row>
    <row r="181" spans="1:9" ht="16.5" customHeight="1" thickBot="1">
      <c r="A181" s="412" t="s">
        <v>63</v>
      </c>
      <c r="B181" s="413"/>
      <c r="C181" s="392"/>
      <c r="D181" s="392"/>
      <c r="E181" s="392"/>
      <c r="F181" s="392"/>
      <c r="G181" s="392"/>
      <c r="H181" s="392"/>
      <c r="I181" s="393"/>
    </row>
    <row r="182" spans="1:9" ht="15" customHeight="1">
      <c r="A182" s="320" t="s">
        <v>35</v>
      </c>
      <c r="B182" s="47" t="s">
        <v>36</v>
      </c>
      <c r="C182" s="61" t="s">
        <v>8</v>
      </c>
      <c r="D182" s="40" t="s">
        <v>9</v>
      </c>
      <c r="E182" s="55">
        <v>18.37</v>
      </c>
      <c r="F182" s="53">
        <v>11</v>
      </c>
      <c r="G182" s="52">
        <v>11</v>
      </c>
      <c r="H182" s="268">
        <f>I182*F182</f>
        <v>3273.6000000000004</v>
      </c>
      <c r="I182" s="316">
        <v>297.6</v>
      </c>
    </row>
    <row r="183" spans="1:9" ht="15" customHeight="1">
      <c r="A183" s="322" t="s">
        <v>77</v>
      </c>
      <c r="B183" s="41" t="s">
        <v>78</v>
      </c>
      <c r="C183" s="19" t="s">
        <v>8</v>
      </c>
      <c r="D183" s="22" t="s">
        <v>9</v>
      </c>
      <c r="E183" s="27">
        <v>19.54</v>
      </c>
      <c r="F183" s="23">
        <v>7.41</v>
      </c>
      <c r="G183" s="31">
        <v>6</v>
      </c>
      <c r="H183" s="269">
        <f>I183*F183</f>
        <v>3551.1684</v>
      </c>
      <c r="I183" s="310">
        <v>479.24</v>
      </c>
    </row>
    <row r="184" spans="1:9" ht="15" customHeight="1">
      <c r="A184" s="324">
        <v>8063</v>
      </c>
      <c r="B184" s="15" t="s">
        <v>55</v>
      </c>
      <c r="C184" s="19" t="s">
        <v>38</v>
      </c>
      <c r="D184" s="22" t="s">
        <v>9</v>
      </c>
      <c r="E184" s="26">
        <v>20.097</v>
      </c>
      <c r="F184" s="34">
        <v>5.5</v>
      </c>
      <c r="G184" s="30">
        <v>6</v>
      </c>
      <c r="H184" s="269">
        <f>I184*F184</f>
        <v>3845.6000000000004</v>
      </c>
      <c r="I184" s="310">
        <v>699.2</v>
      </c>
    </row>
    <row r="185" spans="1:9" ht="15" customHeight="1">
      <c r="A185" s="332">
        <v>9430</v>
      </c>
      <c r="B185" s="15" t="s">
        <v>39</v>
      </c>
      <c r="C185" s="19" t="s">
        <v>57</v>
      </c>
      <c r="D185" s="22" t="s">
        <v>11</v>
      </c>
      <c r="E185" s="26">
        <v>2.34</v>
      </c>
      <c r="F185" s="34">
        <v>3.3</v>
      </c>
      <c r="G185" s="30">
        <v>4</v>
      </c>
      <c r="H185" s="192"/>
      <c r="I185" s="310">
        <v>2094.4</v>
      </c>
    </row>
    <row r="186" spans="1:46" s="2" customFormat="1" ht="15" customHeight="1">
      <c r="A186" s="318">
        <v>9441</v>
      </c>
      <c r="B186" s="91" t="s">
        <v>41</v>
      </c>
      <c r="C186" s="80" t="s">
        <v>59</v>
      </c>
      <c r="D186" s="87" t="s">
        <v>11</v>
      </c>
      <c r="E186" s="88">
        <v>3.6</v>
      </c>
      <c r="F186" s="89"/>
      <c r="G186" s="90">
        <v>1</v>
      </c>
      <c r="H186" s="194"/>
      <c r="I186" s="312">
        <v>5178.4</v>
      </c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</row>
    <row r="187" spans="1:46" s="2" customFormat="1" ht="15" customHeight="1">
      <c r="A187" s="318">
        <v>4817</v>
      </c>
      <c r="B187" s="79" t="s">
        <v>43</v>
      </c>
      <c r="C187" s="80" t="s">
        <v>44</v>
      </c>
      <c r="D187" s="83" t="str">
        <f>D186</f>
        <v>шт.</v>
      </c>
      <c r="E187" s="82">
        <v>1.45</v>
      </c>
      <c r="F187" s="83">
        <v>3.3</v>
      </c>
      <c r="G187" s="84">
        <v>6</v>
      </c>
      <c r="H187" s="196"/>
      <c r="I187" s="312">
        <v>867.2</v>
      </c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</row>
    <row r="188" spans="1:46" s="2" customFormat="1" ht="15" customHeight="1">
      <c r="A188" s="318">
        <v>8102</v>
      </c>
      <c r="B188" s="91" t="s">
        <v>15</v>
      </c>
      <c r="C188" s="80" t="s">
        <v>45</v>
      </c>
      <c r="D188" s="87" t="str">
        <f>D186</f>
        <v>шт.</v>
      </c>
      <c r="E188" s="88">
        <v>0.388</v>
      </c>
      <c r="F188" s="89">
        <v>3.3</v>
      </c>
      <c r="G188" s="90">
        <v>18</v>
      </c>
      <c r="H188" s="194"/>
      <c r="I188" s="312">
        <v>263.2</v>
      </c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</row>
    <row r="189" spans="1:9" ht="15" customHeight="1">
      <c r="A189" s="328">
        <v>8108</v>
      </c>
      <c r="B189" s="79" t="s">
        <v>15</v>
      </c>
      <c r="C189" s="80" t="s">
        <v>16</v>
      </c>
      <c r="D189" s="81" t="s">
        <v>11</v>
      </c>
      <c r="E189" s="82">
        <v>0.388</v>
      </c>
      <c r="F189" s="83">
        <v>3.3</v>
      </c>
      <c r="G189" s="84">
        <v>18</v>
      </c>
      <c r="H189" s="196"/>
      <c r="I189" s="312">
        <v>263.2</v>
      </c>
    </row>
    <row r="190" spans="1:9" ht="15" customHeight="1" thickBot="1">
      <c r="A190" s="319" t="s">
        <v>190</v>
      </c>
      <c r="B190" s="17" t="s">
        <v>61</v>
      </c>
      <c r="C190" s="20" t="s">
        <v>47</v>
      </c>
      <c r="D190" s="24" t="s">
        <v>75</v>
      </c>
      <c r="E190" s="44">
        <v>0.4</v>
      </c>
      <c r="F190" s="43"/>
      <c r="G190" s="42">
        <v>2</v>
      </c>
      <c r="H190" s="193"/>
      <c r="I190" s="314">
        <v>1047.2</v>
      </c>
    </row>
    <row r="191" spans="1:9" ht="21.75" customHeight="1" thickBot="1">
      <c r="A191" s="429" t="s">
        <v>89</v>
      </c>
      <c r="B191" s="430"/>
      <c r="C191" s="430"/>
      <c r="D191" s="430"/>
      <c r="E191" s="430"/>
      <c r="F191" s="430"/>
      <c r="G191" s="430"/>
      <c r="H191" s="286"/>
      <c r="I191" s="305"/>
    </row>
    <row r="192" spans="1:9" ht="16.5" customHeight="1" thickBot="1">
      <c r="A192" s="432" t="s">
        <v>124</v>
      </c>
      <c r="B192" s="433"/>
      <c r="C192" s="433"/>
      <c r="D192" s="433"/>
      <c r="E192" s="433"/>
      <c r="F192" s="433"/>
      <c r="G192" s="433"/>
      <c r="H192" s="433"/>
      <c r="I192" s="434"/>
    </row>
    <row r="193" spans="1:9" ht="15" customHeight="1">
      <c r="A193" s="315">
        <v>1100</v>
      </c>
      <c r="B193" s="122" t="s">
        <v>21</v>
      </c>
      <c r="C193" s="126" t="s">
        <v>125</v>
      </c>
      <c r="D193" s="29" t="s">
        <v>9</v>
      </c>
      <c r="E193" s="39">
        <v>19.8</v>
      </c>
      <c r="F193" s="38">
        <v>33</v>
      </c>
      <c r="G193" s="37">
        <v>20</v>
      </c>
      <c r="H193" s="268">
        <f>I193*F193</f>
        <v>2983.2000000000003</v>
      </c>
      <c r="I193" s="316">
        <v>90.4</v>
      </c>
    </row>
    <row r="194" spans="1:9" ht="15" customHeight="1">
      <c r="A194" s="309">
        <v>1610</v>
      </c>
      <c r="B194" s="123" t="s">
        <v>90</v>
      </c>
      <c r="C194" s="127" t="s">
        <v>126</v>
      </c>
      <c r="D194" s="125" t="s">
        <v>9</v>
      </c>
      <c r="E194" s="26">
        <v>22.72</v>
      </c>
      <c r="F194" s="34">
        <v>16</v>
      </c>
      <c r="G194" s="30">
        <v>12</v>
      </c>
      <c r="H194" s="269">
        <f>I194*F194</f>
        <v>4083.2</v>
      </c>
      <c r="I194" s="310">
        <v>255.2</v>
      </c>
    </row>
    <row r="195" spans="1:9" ht="15" customHeight="1">
      <c r="A195" s="309">
        <v>9240</v>
      </c>
      <c r="B195" s="123" t="s">
        <v>103</v>
      </c>
      <c r="C195" s="127" t="s">
        <v>127</v>
      </c>
      <c r="D195" s="30" t="s">
        <v>27</v>
      </c>
      <c r="E195" s="27">
        <v>2.59</v>
      </c>
      <c r="F195" s="23">
        <v>4</v>
      </c>
      <c r="G195" s="31">
        <v>4</v>
      </c>
      <c r="H195" s="191"/>
      <c r="I195" s="312">
        <v>1726.4</v>
      </c>
    </row>
    <row r="196" spans="1:9" ht="15" customHeight="1">
      <c r="A196" s="309">
        <v>9331</v>
      </c>
      <c r="B196" s="123" t="s">
        <v>105</v>
      </c>
      <c r="C196" s="127" t="s">
        <v>131</v>
      </c>
      <c r="D196" s="30" t="s">
        <v>27</v>
      </c>
      <c r="E196" s="27">
        <v>4</v>
      </c>
      <c r="F196" s="23"/>
      <c r="G196" s="31">
        <v>1</v>
      </c>
      <c r="H196" s="191"/>
      <c r="I196" s="312">
        <v>4738.4</v>
      </c>
    </row>
    <row r="197" spans="1:46" s="3" customFormat="1" ht="15" customHeight="1">
      <c r="A197" s="309">
        <v>4828</v>
      </c>
      <c r="B197" s="123" t="s">
        <v>24</v>
      </c>
      <c r="C197" s="128" t="s">
        <v>218</v>
      </c>
      <c r="D197" s="30" t="s">
        <v>11</v>
      </c>
      <c r="E197" s="27">
        <v>0.86</v>
      </c>
      <c r="F197" s="23">
        <v>4</v>
      </c>
      <c r="G197" s="31">
        <v>6</v>
      </c>
      <c r="H197" s="191"/>
      <c r="I197" s="312">
        <v>630.4</v>
      </c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</row>
    <row r="198" spans="1:9" ht="15" customHeight="1">
      <c r="A198" s="309">
        <v>4822</v>
      </c>
      <c r="B198" s="123" t="s">
        <v>91</v>
      </c>
      <c r="C198" s="128" t="s">
        <v>25</v>
      </c>
      <c r="D198" s="30" t="s">
        <v>27</v>
      </c>
      <c r="E198" s="26">
        <v>0.86</v>
      </c>
      <c r="F198" s="34">
        <v>4</v>
      </c>
      <c r="G198" s="30">
        <v>6</v>
      </c>
      <c r="H198" s="192"/>
      <c r="I198" s="312">
        <v>630.4</v>
      </c>
    </row>
    <row r="199" spans="1:9" ht="15" customHeight="1">
      <c r="A199" s="309">
        <v>2116</v>
      </c>
      <c r="B199" s="121" t="s">
        <v>92</v>
      </c>
      <c r="C199" s="127" t="s">
        <v>16</v>
      </c>
      <c r="D199" s="30" t="s">
        <v>27</v>
      </c>
      <c r="E199" s="26">
        <v>0.44</v>
      </c>
      <c r="F199" s="34">
        <v>4</v>
      </c>
      <c r="G199" s="30">
        <v>12</v>
      </c>
      <c r="H199" s="192"/>
      <c r="I199" s="312">
        <v>232</v>
      </c>
    </row>
    <row r="200" spans="1:9" ht="15" customHeight="1">
      <c r="A200" s="309">
        <v>9000</v>
      </c>
      <c r="B200" s="123" t="s">
        <v>72</v>
      </c>
      <c r="C200" s="127" t="s">
        <v>130</v>
      </c>
      <c r="D200" s="30" t="s">
        <v>27</v>
      </c>
      <c r="E200" s="26">
        <v>0.4</v>
      </c>
      <c r="F200" s="34"/>
      <c r="G200" s="30">
        <v>2</v>
      </c>
      <c r="H200" s="192"/>
      <c r="I200" s="312">
        <v>804.8</v>
      </c>
    </row>
    <row r="201" spans="1:46" s="3" customFormat="1" ht="15" customHeight="1">
      <c r="A201" s="309">
        <v>9005</v>
      </c>
      <c r="B201" s="121" t="s">
        <v>73</v>
      </c>
      <c r="C201" s="127" t="s">
        <v>129</v>
      </c>
      <c r="D201" s="30" t="s">
        <v>75</v>
      </c>
      <c r="E201" s="26">
        <v>0.893</v>
      </c>
      <c r="F201" s="34"/>
      <c r="G201" s="30">
        <v>6</v>
      </c>
      <c r="H201" s="192"/>
      <c r="I201" s="312">
        <v>1132.8</v>
      </c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</row>
    <row r="202" spans="1:9" ht="15" customHeight="1" thickBot="1">
      <c r="A202" s="313">
        <v>9006</v>
      </c>
      <c r="B202" s="124" t="s">
        <v>73</v>
      </c>
      <c r="C202" s="129" t="s">
        <v>128</v>
      </c>
      <c r="D202" s="42" t="s">
        <v>75</v>
      </c>
      <c r="E202" s="44">
        <v>0.893</v>
      </c>
      <c r="F202" s="43"/>
      <c r="G202" s="42">
        <v>6</v>
      </c>
      <c r="H202" s="193"/>
      <c r="I202" s="314">
        <v>1132.8</v>
      </c>
    </row>
    <row r="203" spans="1:9" ht="25.5" customHeight="1">
      <c r="A203" s="439" t="s">
        <v>163</v>
      </c>
      <c r="B203" s="440"/>
      <c r="C203" s="440"/>
      <c r="D203" s="440"/>
      <c r="E203" s="440"/>
      <c r="F203" s="440"/>
      <c r="G203" s="440"/>
      <c r="H203" s="440"/>
      <c r="I203" s="441"/>
    </row>
    <row r="204" spans="1:46" s="3" customFormat="1" ht="21" customHeight="1" thickBot="1">
      <c r="A204" s="389" t="s">
        <v>217</v>
      </c>
      <c r="B204" s="390"/>
      <c r="C204" s="390"/>
      <c r="D204" s="390"/>
      <c r="E204" s="390"/>
      <c r="F204" s="390"/>
      <c r="G204" s="390"/>
      <c r="H204" s="304"/>
      <c r="I204" s="305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s="1" customFormat="1" ht="16.5" customHeight="1" thickBot="1">
      <c r="A205" s="432" t="s">
        <v>182</v>
      </c>
      <c r="B205" s="433"/>
      <c r="C205" s="433"/>
      <c r="D205" s="433"/>
      <c r="E205" s="433"/>
      <c r="F205" s="433"/>
      <c r="G205" s="433"/>
      <c r="H205" s="433"/>
      <c r="I205" s="434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9" ht="15.75" customHeight="1" thickBot="1">
      <c r="A206" s="356" t="s">
        <v>183</v>
      </c>
      <c r="B206" s="68" t="s">
        <v>98</v>
      </c>
      <c r="C206" s="66" t="s">
        <v>107</v>
      </c>
      <c r="D206" s="67" t="s">
        <v>9</v>
      </c>
      <c r="E206" s="70">
        <v>42.5</v>
      </c>
      <c r="F206" s="63">
        <v>3.125</v>
      </c>
      <c r="G206" s="69">
        <v>2</v>
      </c>
      <c r="H206" s="267">
        <f>I206*F206</f>
        <v>8217.59375</v>
      </c>
      <c r="I206" s="314">
        <v>2629.63</v>
      </c>
    </row>
    <row r="207" spans="1:9" ht="22.5" customHeight="1" thickBot="1">
      <c r="A207" s="389" t="s">
        <v>179</v>
      </c>
      <c r="B207" s="390"/>
      <c r="C207" s="390"/>
      <c r="D207" s="390"/>
      <c r="E207" s="390"/>
      <c r="F207" s="390"/>
      <c r="G207" s="390"/>
      <c r="H207" s="304"/>
      <c r="I207" s="305"/>
    </row>
    <row r="208" spans="1:9" ht="16.5" customHeight="1" thickBot="1">
      <c r="A208" s="432" t="s">
        <v>180</v>
      </c>
      <c r="B208" s="433"/>
      <c r="C208" s="433"/>
      <c r="D208" s="433"/>
      <c r="E208" s="433"/>
      <c r="F208" s="433"/>
      <c r="G208" s="433"/>
      <c r="H208" s="433"/>
      <c r="I208" s="434"/>
    </row>
    <row r="209" spans="1:9" ht="15.75" customHeight="1" thickBot="1">
      <c r="A209" s="356" t="s">
        <v>111</v>
      </c>
      <c r="B209" s="68" t="s">
        <v>98</v>
      </c>
      <c r="C209" s="66" t="s">
        <v>107</v>
      </c>
      <c r="D209" s="67" t="s">
        <v>9</v>
      </c>
      <c r="E209" s="70">
        <v>42.5</v>
      </c>
      <c r="F209" s="63">
        <v>3.125</v>
      </c>
      <c r="G209" s="69">
        <v>2</v>
      </c>
      <c r="H209" s="267">
        <f>I209*F209</f>
        <v>8124.8125</v>
      </c>
      <c r="I209" s="314">
        <v>2599.94</v>
      </c>
    </row>
    <row r="210" spans="1:9" ht="24.75" customHeight="1" thickBot="1">
      <c r="A210" s="389" t="s">
        <v>162</v>
      </c>
      <c r="B210" s="411"/>
      <c r="C210" s="411"/>
      <c r="D210" s="411"/>
      <c r="E210" s="411"/>
      <c r="F210" s="411"/>
      <c r="G210" s="411"/>
      <c r="H210" s="288"/>
      <c r="I210" s="305"/>
    </row>
    <row r="211" spans="1:46" s="1" customFormat="1" ht="16.5" customHeight="1" thickBot="1">
      <c r="A211" s="432" t="s">
        <v>93</v>
      </c>
      <c r="B211" s="433"/>
      <c r="C211" s="433"/>
      <c r="D211" s="433"/>
      <c r="E211" s="433"/>
      <c r="F211" s="433"/>
      <c r="G211" s="433"/>
      <c r="H211" s="433"/>
      <c r="I211" s="434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s="1" customFormat="1" ht="15.75" customHeight="1">
      <c r="A212" s="357" t="s">
        <v>94</v>
      </c>
      <c r="B212" s="45" t="s">
        <v>95</v>
      </c>
      <c r="C212" s="18" t="s">
        <v>107</v>
      </c>
      <c r="D212" s="40" t="s">
        <v>9</v>
      </c>
      <c r="E212" s="39">
        <v>56.25</v>
      </c>
      <c r="F212" s="38">
        <v>6.25</v>
      </c>
      <c r="G212" s="76">
        <v>2</v>
      </c>
      <c r="H212" s="201">
        <f>I212*F212</f>
        <v>9480</v>
      </c>
      <c r="I212" s="306">
        <v>1516.8</v>
      </c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s="3" customFormat="1" ht="15.75" customHeight="1">
      <c r="A213" s="358" t="s">
        <v>108</v>
      </c>
      <c r="B213" s="11" t="s">
        <v>96</v>
      </c>
      <c r="C213" s="19" t="s">
        <v>107</v>
      </c>
      <c r="D213" s="22" t="s">
        <v>9</v>
      </c>
      <c r="E213" s="26">
        <v>42.188</v>
      </c>
      <c r="F213" s="34">
        <v>6.25</v>
      </c>
      <c r="G213" s="71">
        <v>2</v>
      </c>
      <c r="H213" s="202">
        <f>I213*F213</f>
        <v>7564.812499999999</v>
      </c>
      <c r="I213" s="310">
        <v>1210.37</v>
      </c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s="3" customFormat="1" ht="15.75" customHeight="1" thickBot="1">
      <c r="A214" s="359" t="s">
        <v>109</v>
      </c>
      <c r="B214" s="13" t="s">
        <v>97</v>
      </c>
      <c r="C214" s="20" t="s">
        <v>107</v>
      </c>
      <c r="D214" s="24" t="s">
        <v>9</v>
      </c>
      <c r="E214" s="44">
        <v>42.427</v>
      </c>
      <c r="F214" s="43">
        <v>4.18</v>
      </c>
      <c r="G214" s="72">
        <v>2</v>
      </c>
      <c r="H214" s="203">
        <f>I214*F214</f>
        <v>7868.8081999999995</v>
      </c>
      <c r="I214" s="314">
        <v>1882.49</v>
      </c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</row>
    <row r="215" spans="1:46" s="3" customFormat="1" ht="23.25" customHeight="1" thickBot="1">
      <c r="A215" s="389" t="s">
        <v>132</v>
      </c>
      <c r="B215" s="426"/>
      <c r="C215" s="426"/>
      <c r="D215" s="426"/>
      <c r="E215" s="426"/>
      <c r="F215" s="426"/>
      <c r="G215" s="426"/>
      <c r="H215" s="304"/>
      <c r="I215" s="305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s="3" customFormat="1" ht="16.5" customHeight="1" thickBot="1">
      <c r="A216" s="391" t="s">
        <v>104</v>
      </c>
      <c r="B216" s="392"/>
      <c r="C216" s="392"/>
      <c r="D216" s="392"/>
      <c r="E216" s="392"/>
      <c r="F216" s="392"/>
      <c r="G216" s="392"/>
      <c r="H216" s="392"/>
      <c r="I216" s="393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9" ht="15.75" customHeight="1" thickBot="1">
      <c r="A217" s="356" t="s">
        <v>110</v>
      </c>
      <c r="B217" s="68" t="s">
        <v>98</v>
      </c>
      <c r="C217" s="66" t="s">
        <v>107</v>
      </c>
      <c r="D217" s="67" t="s">
        <v>9</v>
      </c>
      <c r="E217" s="65">
        <v>42.5</v>
      </c>
      <c r="F217" s="64">
        <v>3.125</v>
      </c>
      <c r="G217" s="63">
        <v>2</v>
      </c>
      <c r="H217" s="267">
        <f>I217*F217</f>
        <v>8030.40625</v>
      </c>
      <c r="I217" s="314">
        <v>2569.73</v>
      </c>
    </row>
    <row r="218" spans="1:9" ht="24" customHeight="1" thickBot="1">
      <c r="A218" s="389" t="s">
        <v>133</v>
      </c>
      <c r="B218" s="426"/>
      <c r="C218" s="426"/>
      <c r="D218" s="426"/>
      <c r="E218" s="426"/>
      <c r="F218" s="426"/>
      <c r="G218" s="426"/>
      <c r="H218" s="276"/>
      <c r="I218" s="294"/>
    </row>
    <row r="219" spans="1:9" ht="16.5" customHeight="1" thickBot="1">
      <c r="A219" s="391" t="s">
        <v>169</v>
      </c>
      <c r="B219" s="392"/>
      <c r="C219" s="392"/>
      <c r="D219" s="392"/>
      <c r="E219" s="392"/>
      <c r="F219" s="392"/>
      <c r="G219" s="392"/>
      <c r="H219" s="392"/>
      <c r="I219" s="393"/>
    </row>
    <row r="220" spans="1:9" ht="15.75" customHeight="1" thickBot="1">
      <c r="A220" s="356" t="s">
        <v>111</v>
      </c>
      <c r="B220" s="68" t="s">
        <v>98</v>
      </c>
      <c r="C220" s="66" t="s">
        <v>107</v>
      </c>
      <c r="D220" s="67" t="s">
        <v>9</v>
      </c>
      <c r="E220" s="70">
        <v>42.5</v>
      </c>
      <c r="F220" s="63">
        <v>3.125</v>
      </c>
      <c r="G220" s="69">
        <v>2</v>
      </c>
      <c r="H220" s="267">
        <f>I220*F220</f>
        <v>8124.8125</v>
      </c>
      <c r="I220" s="314">
        <v>2599.94</v>
      </c>
    </row>
    <row r="221" spans="1:46" s="148" customFormat="1" ht="20.25" customHeight="1">
      <c r="A221" s="423" t="s">
        <v>166</v>
      </c>
      <c r="B221" s="424"/>
      <c r="C221" s="424"/>
      <c r="D221" s="424"/>
      <c r="E221" s="424"/>
      <c r="F221" s="424"/>
      <c r="G221" s="424"/>
      <c r="H221" s="424"/>
      <c r="I221" s="425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</row>
    <row r="222" spans="1:46" s="3" customFormat="1" ht="19.5" customHeight="1" thickBot="1">
      <c r="A222" s="389" t="s">
        <v>222</v>
      </c>
      <c r="B222" s="411"/>
      <c r="C222" s="411"/>
      <c r="D222" s="411"/>
      <c r="E222" s="411"/>
      <c r="F222" s="411"/>
      <c r="G222" s="411"/>
      <c r="H222" s="360"/>
      <c r="I222" s="36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</row>
    <row r="223" spans="1:46" s="3" customFormat="1" ht="16.5" customHeight="1" thickBot="1">
      <c r="A223" s="391" t="s">
        <v>221</v>
      </c>
      <c r="B223" s="392"/>
      <c r="C223" s="392"/>
      <c r="D223" s="392"/>
      <c r="E223" s="392"/>
      <c r="F223" s="392"/>
      <c r="G223" s="392"/>
      <c r="H223" s="392"/>
      <c r="I223" s="393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s="3" customFormat="1" ht="25.5" customHeight="1" thickBot="1">
      <c r="A224" s="362" t="s">
        <v>247</v>
      </c>
      <c r="B224" s="34" t="s">
        <v>100</v>
      </c>
      <c r="C224" s="19" t="s">
        <v>10</v>
      </c>
      <c r="D224" s="22" t="s">
        <v>11</v>
      </c>
      <c r="E224" s="26">
        <v>2.8</v>
      </c>
      <c r="F224" s="34">
        <v>3.3</v>
      </c>
      <c r="G224" s="30">
        <v>4</v>
      </c>
      <c r="H224" s="225"/>
      <c r="I224" s="314">
        <v>794.71</v>
      </c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s="7" customFormat="1" ht="41.25" customHeight="1" thickBot="1">
      <c r="A225" s="389" t="s">
        <v>216</v>
      </c>
      <c r="B225" s="411"/>
      <c r="C225" s="411"/>
      <c r="D225" s="411"/>
      <c r="E225" s="411"/>
      <c r="F225" s="411"/>
      <c r="G225" s="411"/>
      <c r="H225" s="288"/>
      <c r="I225" s="305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s="2" customFormat="1" ht="16.5" customHeight="1" thickBot="1">
      <c r="A226" s="435" t="s">
        <v>170</v>
      </c>
      <c r="B226" s="436"/>
      <c r="C226" s="436"/>
      <c r="D226" s="436"/>
      <c r="E226" s="436"/>
      <c r="F226" s="436"/>
      <c r="G226" s="436"/>
      <c r="H226" s="436"/>
      <c r="I226" s="437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</row>
    <row r="227" spans="1:9" s="101" customFormat="1" ht="24" customHeight="1">
      <c r="A227" s="363" t="s">
        <v>197</v>
      </c>
      <c r="B227" s="150" t="s">
        <v>67</v>
      </c>
      <c r="C227" s="151" t="s">
        <v>186</v>
      </c>
      <c r="D227" s="152" t="s">
        <v>27</v>
      </c>
      <c r="E227" s="153">
        <v>18.37</v>
      </c>
      <c r="F227" s="154">
        <v>11</v>
      </c>
      <c r="G227" s="155">
        <v>11</v>
      </c>
      <c r="H227" s="201">
        <f>ROUND(I227*F227,2)</f>
        <v>1557.93</v>
      </c>
      <c r="I227" s="306">
        <v>141.63</v>
      </c>
    </row>
    <row r="228" spans="1:9" s="101" customFormat="1" ht="24" customHeight="1">
      <c r="A228" s="328" t="s">
        <v>208</v>
      </c>
      <c r="B228" s="79" t="s">
        <v>70</v>
      </c>
      <c r="C228" s="80" t="s">
        <v>211</v>
      </c>
      <c r="D228" s="156" t="s">
        <v>11</v>
      </c>
      <c r="E228" s="82">
        <v>1.71</v>
      </c>
      <c r="F228" s="157">
        <v>3.3</v>
      </c>
      <c r="G228" s="84">
        <v>10</v>
      </c>
      <c r="H228" s="138"/>
      <c r="I228" s="310">
        <v>240.46</v>
      </c>
    </row>
    <row r="229" spans="1:9" s="101" customFormat="1" ht="24" customHeight="1">
      <c r="A229" s="318" t="s">
        <v>209</v>
      </c>
      <c r="B229" s="91" t="s">
        <v>39</v>
      </c>
      <c r="C229" s="80" t="s">
        <v>241</v>
      </c>
      <c r="D229" s="87" t="s">
        <v>11</v>
      </c>
      <c r="E229" s="158">
        <v>2.34</v>
      </c>
      <c r="F229" s="159">
        <v>3.3</v>
      </c>
      <c r="G229" s="90">
        <v>4</v>
      </c>
      <c r="H229" s="137"/>
      <c r="I229" s="310">
        <v>999</v>
      </c>
    </row>
    <row r="230" spans="1:9" s="101" customFormat="1" ht="24" customHeight="1">
      <c r="A230" s="318" t="s">
        <v>210</v>
      </c>
      <c r="B230" s="91" t="s">
        <v>41</v>
      </c>
      <c r="C230" s="80" t="s">
        <v>242</v>
      </c>
      <c r="D230" s="87" t="str">
        <f>D229</f>
        <v>шт.</v>
      </c>
      <c r="E230" s="158">
        <v>3.6</v>
      </c>
      <c r="F230" s="89"/>
      <c r="G230" s="90">
        <v>1</v>
      </c>
      <c r="H230" s="137"/>
      <c r="I230" s="310">
        <v>1950</v>
      </c>
    </row>
    <row r="231" spans="1:9" s="101" customFormat="1" ht="24" customHeight="1">
      <c r="A231" s="328" t="s">
        <v>200</v>
      </c>
      <c r="B231" s="79" t="s">
        <v>28</v>
      </c>
      <c r="C231" s="80" t="s">
        <v>145</v>
      </c>
      <c r="D231" s="156" t="s">
        <v>27</v>
      </c>
      <c r="E231" s="82">
        <v>0.388</v>
      </c>
      <c r="F231" s="83">
        <v>3.3</v>
      </c>
      <c r="G231" s="84">
        <v>18</v>
      </c>
      <c r="H231" s="138"/>
      <c r="I231" s="310">
        <v>169.77</v>
      </c>
    </row>
    <row r="232" spans="1:9" s="101" customFormat="1" ht="24" customHeight="1">
      <c r="A232" s="328" t="s">
        <v>196</v>
      </c>
      <c r="B232" s="79" t="s">
        <v>15</v>
      </c>
      <c r="C232" s="80" t="s">
        <v>145</v>
      </c>
      <c r="D232" s="156" t="s">
        <v>11</v>
      </c>
      <c r="E232" s="82">
        <v>0.388</v>
      </c>
      <c r="F232" s="83">
        <v>3.3</v>
      </c>
      <c r="G232" s="84">
        <v>18</v>
      </c>
      <c r="H232" s="138"/>
      <c r="I232" s="310">
        <v>169.77</v>
      </c>
    </row>
    <row r="233" spans="1:9" s="101" customFormat="1" ht="24" customHeight="1" thickBot="1">
      <c r="A233" s="333" t="s">
        <v>203</v>
      </c>
      <c r="B233" s="100" t="s">
        <v>72</v>
      </c>
      <c r="C233" s="95" t="s">
        <v>212</v>
      </c>
      <c r="D233" s="160" t="s">
        <v>11</v>
      </c>
      <c r="E233" s="97">
        <v>0.4</v>
      </c>
      <c r="F233" s="98"/>
      <c r="G233" s="99">
        <v>2</v>
      </c>
      <c r="H233" s="139"/>
      <c r="I233" s="314">
        <v>675.45</v>
      </c>
    </row>
    <row r="234" spans="1:46" s="146" customFormat="1" ht="24" customHeight="1" thickBot="1">
      <c r="A234" s="389" t="s">
        <v>213</v>
      </c>
      <c r="B234" s="415"/>
      <c r="C234" s="415"/>
      <c r="D234" s="415"/>
      <c r="E234" s="415"/>
      <c r="F234" s="415"/>
      <c r="G234" s="415"/>
      <c r="H234" s="415"/>
      <c r="I234" s="416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</row>
    <row r="235" spans="1:46" s="144" customFormat="1" ht="16.5" customHeight="1" thickBot="1">
      <c r="A235" s="408" t="s">
        <v>165</v>
      </c>
      <c r="B235" s="409"/>
      <c r="C235" s="409"/>
      <c r="D235" s="409"/>
      <c r="E235" s="409"/>
      <c r="F235" s="409"/>
      <c r="G235" s="409"/>
      <c r="H235" s="409"/>
      <c r="I235" s="410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</row>
    <row r="236" spans="1:9" s="143" customFormat="1" ht="24" customHeight="1">
      <c r="A236" s="328" t="s">
        <v>197</v>
      </c>
      <c r="B236" s="79" t="s">
        <v>67</v>
      </c>
      <c r="C236" s="80" t="s">
        <v>186</v>
      </c>
      <c r="D236" s="156" t="s">
        <v>9</v>
      </c>
      <c r="E236" s="82">
        <v>18.37</v>
      </c>
      <c r="F236" s="83">
        <v>11</v>
      </c>
      <c r="G236" s="84">
        <v>11</v>
      </c>
      <c r="H236" s="137">
        <f>ROUND(I236*F236,2)</f>
        <v>2054.69</v>
      </c>
      <c r="I236" s="306">
        <v>186.79</v>
      </c>
    </row>
    <row r="237" spans="1:9" s="143" customFormat="1" ht="24" customHeight="1">
      <c r="A237" s="328" t="s">
        <v>198</v>
      </c>
      <c r="B237" s="79" t="s">
        <v>101</v>
      </c>
      <c r="C237" s="80" t="s">
        <v>167</v>
      </c>
      <c r="D237" s="83" t="s">
        <v>27</v>
      </c>
      <c r="E237" s="82">
        <v>2.59</v>
      </c>
      <c r="F237" s="83">
        <v>4</v>
      </c>
      <c r="G237" s="84">
        <v>4</v>
      </c>
      <c r="H237" s="138"/>
      <c r="I237" s="310">
        <v>650</v>
      </c>
    </row>
    <row r="238" spans="1:9" s="143" customFormat="1" ht="24" customHeight="1">
      <c r="A238" s="328" t="s">
        <v>199</v>
      </c>
      <c r="B238" s="79" t="s">
        <v>71</v>
      </c>
      <c r="C238" s="80" t="s">
        <v>193</v>
      </c>
      <c r="D238" s="83" t="s">
        <v>27</v>
      </c>
      <c r="E238" s="82">
        <v>1.027</v>
      </c>
      <c r="F238" s="83">
        <v>3.3</v>
      </c>
      <c r="G238" s="84">
        <v>6</v>
      </c>
      <c r="H238" s="138"/>
      <c r="I238" s="310">
        <v>237</v>
      </c>
    </row>
    <row r="239" spans="1:9" s="143" customFormat="1" ht="24" customHeight="1">
      <c r="A239" s="328" t="s">
        <v>200</v>
      </c>
      <c r="B239" s="79" t="s">
        <v>28</v>
      </c>
      <c r="C239" s="80" t="s">
        <v>145</v>
      </c>
      <c r="D239" s="83" t="s">
        <v>27</v>
      </c>
      <c r="E239" s="82">
        <v>0.388</v>
      </c>
      <c r="F239" s="83">
        <v>3.3</v>
      </c>
      <c r="G239" s="84">
        <v>18</v>
      </c>
      <c r="H239" s="138"/>
      <c r="I239" s="310">
        <v>169.77</v>
      </c>
    </row>
    <row r="240" spans="1:9" s="143" customFormat="1" ht="24" customHeight="1">
      <c r="A240" s="345" t="s">
        <v>201</v>
      </c>
      <c r="B240" s="79" t="s">
        <v>73</v>
      </c>
      <c r="C240" s="80" t="s">
        <v>206</v>
      </c>
      <c r="D240" s="83" t="s">
        <v>75</v>
      </c>
      <c r="E240" s="82">
        <v>0.584</v>
      </c>
      <c r="F240" s="83"/>
      <c r="G240" s="84">
        <v>9</v>
      </c>
      <c r="H240" s="138"/>
      <c r="I240" s="310">
        <v>701.25</v>
      </c>
    </row>
    <row r="241" spans="1:9" s="101" customFormat="1" ht="24" customHeight="1">
      <c r="A241" s="328" t="s">
        <v>202</v>
      </c>
      <c r="B241" s="79" t="s">
        <v>73</v>
      </c>
      <c r="C241" s="80" t="s">
        <v>207</v>
      </c>
      <c r="D241" s="83" t="s">
        <v>75</v>
      </c>
      <c r="E241" s="82">
        <v>0.584</v>
      </c>
      <c r="F241" s="83"/>
      <c r="G241" s="84">
        <v>9</v>
      </c>
      <c r="H241" s="138"/>
      <c r="I241" s="310">
        <v>701.25</v>
      </c>
    </row>
    <row r="242" spans="1:9" s="101" customFormat="1" ht="24" customHeight="1" thickBot="1">
      <c r="A242" s="333" t="s">
        <v>203</v>
      </c>
      <c r="B242" s="100" t="s">
        <v>72</v>
      </c>
      <c r="C242" s="95" t="s">
        <v>189</v>
      </c>
      <c r="D242" s="98" t="s">
        <v>27</v>
      </c>
      <c r="E242" s="97">
        <v>0.4</v>
      </c>
      <c r="F242" s="98"/>
      <c r="G242" s="99">
        <v>2</v>
      </c>
      <c r="H242" s="139"/>
      <c r="I242" s="314">
        <v>675.45</v>
      </c>
    </row>
    <row r="243" spans="1:46" s="146" customFormat="1" ht="22.5" customHeight="1" thickBot="1">
      <c r="A243" s="420" t="s">
        <v>214</v>
      </c>
      <c r="B243" s="421"/>
      <c r="C243" s="421"/>
      <c r="D243" s="421"/>
      <c r="E243" s="421"/>
      <c r="F243" s="421"/>
      <c r="G243" s="421"/>
      <c r="H243" s="421"/>
      <c r="I243" s="422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</row>
    <row r="244" spans="1:46" s="3" customFormat="1" ht="16.5" customHeight="1" thickBot="1">
      <c r="A244" s="408" t="s">
        <v>154</v>
      </c>
      <c r="B244" s="409"/>
      <c r="C244" s="409"/>
      <c r="D244" s="409"/>
      <c r="E244" s="409"/>
      <c r="F244" s="409"/>
      <c r="G244" s="409"/>
      <c r="H244" s="409"/>
      <c r="I244" s="410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</row>
    <row r="245" spans="1:9" s="101" customFormat="1" ht="17.25" customHeight="1" thickBot="1">
      <c r="A245" s="364" t="s">
        <v>204</v>
      </c>
      <c r="B245" s="167" t="s">
        <v>155</v>
      </c>
      <c r="C245" s="168" t="s">
        <v>205</v>
      </c>
      <c r="D245" s="171" t="s">
        <v>27</v>
      </c>
      <c r="E245" s="174">
        <v>0.91</v>
      </c>
      <c r="F245" s="171">
        <v>3.3</v>
      </c>
      <c r="G245" s="172">
        <v>6</v>
      </c>
      <c r="H245" s="173"/>
      <c r="I245" s="365">
        <v>237</v>
      </c>
    </row>
    <row r="246" spans="1:46" s="146" customFormat="1" ht="22.5" customHeight="1" thickBot="1">
      <c r="A246" s="389" t="s">
        <v>215</v>
      </c>
      <c r="B246" s="390"/>
      <c r="C246" s="390"/>
      <c r="D246" s="390"/>
      <c r="E246" s="390"/>
      <c r="F246" s="390"/>
      <c r="G246" s="390"/>
      <c r="H246" s="390"/>
      <c r="I246" s="416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</row>
    <row r="247" spans="1:46" s="3" customFormat="1" ht="16.5" customHeight="1" thickBot="1">
      <c r="A247" s="417" t="s">
        <v>172</v>
      </c>
      <c r="B247" s="418"/>
      <c r="C247" s="418"/>
      <c r="D247" s="418"/>
      <c r="E247" s="418"/>
      <c r="F247" s="418"/>
      <c r="G247" s="418"/>
      <c r="H247" s="418"/>
      <c r="I247" s="419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</row>
    <row r="248" spans="1:9" s="101" customFormat="1" ht="15.75" thickBot="1">
      <c r="A248" s="364" t="s">
        <v>195</v>
      </c>
      <c r="B248" s="167" t="s">
        <v>156</v>
      </c>
      <c r="C248" s="168" t="s">
        <v>167</v>
      </c>
      <c r="D248" s="169" t="s">
        <v>11</v>
      </c>
      <c r="E248" s="170">
        <v>2.8</v>
      </c>
      <c r="F248" s="171">
        <v>3.3</v>
      </c>
      <c r="G248" s="172">
        <v>4</v>
      </c>
      <c r="H248" s="173"/>
      <c r="I248" s="365">
        <v>799.8</v>
      </c>
    </row>
    <row r="249" spans="1:9" ht="15">
      <c r="A249" s="401"/>
      <c r="B249" s="402"/>
      <c r="C249" s="366"/>
      <c r="D249" s="367"/>
      <c r="E249" s="368"/>
      <c r="F249" s="368"/>
      <c r="G249" s="368"/>
      <c r="H249" s="369"/>
      <c r="I249" s="370"/>
    </row>
    <row r="250" spans="1:9" ht="15">
      <c r="A250" s="397" t="s">
        <v>157</v>
      </c>
      <c r="B250" s="398"/>
      <c r="C250" s="371"/>
      <c r="D250" s="372"/>
      <c r="E250" s="373"/>
      <c r="F250" s="373"/>
      <c r="G250" s="373"/>
      <c r="H250" s="374"/>
      <c r="I250" s="375"/>
    </row>
    <row r="251" spans="1:9" ht="15">
      <c r="A251" s="399" t="s">
        <v>158</v>
      </c>
      <c r="B251" s="400"/>
      <c r="C251" s="400"/>
      <c r="D251" s="376"/>
      <c r="E251" s="377"/>
      <c r="F251" s="377"/>
      <c r="G251" s="377"/>
      <c r="H251" s="378"/>
      <c r="I251" s="379"/>
    </row>
    <row r="252" spans="1:9" ht="15">
      <c r="A252" s="403" t="s">
        <v>159</v>
      </c>
      <c r="B252" s="404"/>
      <c r="C252" s="404"/>
      <c r="D252" s="404"/>
      <c r="E252" s="404"/>
      <c r="F252" s="404"/>
      <c r="G252" s="404"/>
      <c r="H252" s="404"/>
      <c r="I252" s="405"/>
    </row>
    <row r="253" spans="1:9" ht="15">
      <c r="A253" s="406" t="s">
        <v>160</v>
      </c>
      <c r="B253" s="407"/>
      <c r="C253" s="407"/>
      <c r="D253" s="407"/>
      <c r="E253" s="407"/>
      <c r="F253" s="407"/>
      <c r="G253" s="407"/>
      <c r="H253" s="407"/>
      <c r="I253" s="405"/>
    </row>
    <row r="254" spans="1:9" ht="15.75" thickBot="1">
      <c r="A254" s="394" t="s">
        <v>161</v>
      </c>
      <c r="B254" s="395"/>
      <c r="C254" s="395"/>
      <c r="D254" s="395"/>
      <c r="E254" s="395"/>
      <c r="F254" s="395"/>
      <c r="G254" s="395"/>
      <c r="H254" s="395"/>
      <c r="I254" s="396"/>
    </row>
    <row r="255" ht="15.75" thickTop="1"/>
  </sheetData>
  <sheetProtection/>
  <mergeCells count="66">
    <mergeCell ref="J1:K5"/>
    <mergeCell ref="A215:G215"/>
    <mergeCell ref="A191:G191"/>
    <mergeCell ref="A205:I205"/>
    <mergeCell ref="A203:I203"/>
    <mergeCell ref="A207:G207"/>
    <mergeCell ref="A210:G210"/>
    <mergeCell ref="A204:G204"/>
    <mergeCell ref="A208:I208"/>
    <mergeCell ref="A142:G142"/>
    <mergeCell ref="A109:G109"/>
    <mergeCell ref="A98:G98"/>
    <mergeCell ref="A88:G88"/>
    <mergeCell ref="A89:I89"/>
    <mergeCell ref="A226:I226"/>
    <mergeCell ref="A143:I143"/>
    <mergeCell ref="A225:G225"/>
    <mergeCell ref="A129:G129"/>
    <mergeCell ref="A218:G218"/>
    <mergeCell ref="A216:I216"/>
    <mergeCell ref="A1:G1"/>
    <mergeCell ref="A8:I8"/>
    <mergeCell ref="A7:G7"/>
    <mergeCell ref="A2:I2"/>
    <mergeCell ref="A99:I99"/>
    <mergeCell ref="A68:I68"/>
    <mergeCell ref="A16:G16"/>
    <mergeCell ref="A223:I223"/>
    <mergeCell ref="A32:G32"/>
    <mergeCell ref="A17:I17"/>
    <mergeCell ref="A26:I26"/>
    <mergeCell ref="A25:G25"/>
    <mergeCell ref="A222:G222"/>
    <mergeCell ref="A48:G48"/>
    <mergeCell ref="A67:G67"/>
    <mergeCell ref="A181:I181"/>
    <mergeCell ref="A49:I49"/>
    <mergeCell ref="A124:G124"/>
    <mergeCell ref="A33:I33"/>
    <mergeCell ref="A234:I234"/>
    <mergeCell ref="A246:I246"/>
    <mergeCell ref="A247:I247"/>
    <mergeCell ref="A243:I243"/>
    <mergeCell ref="A244:I244"/>
    <mergeCell ref="A221:I221"/>
    <mergeCell ref="A192:I192"/>
    <mergeCell ref="A253:I253"/>
    <mergeCell ref="A235:I235"/>
    <mergeCell ref="A110:I110"/>
    <mergeCell ref="A219:I219"/>
    <mergeCell ref="A180:G180"/>
    <mergeCell ref="A159:I159"/>
    <mergeCell ref="A158:G158"/>
    <mergeCell ref="A125:I125"/>
    <mergeCell ref="A130:I130"/>
    <mergeCell ref="A211:I211"/>
    <mergeCell ref="A3:I3"/>
    <mergeCell ref="A4:I4"/>
    <mergeCell ref="A5:I5"/>
    <mergeCell ref="A39:G39"/>
    <mergeCell ref="A40:I40"/>
    <mergeCell ref="A254:I254"/>
    <mergeCell ref="A250:B250"/>
    <mergeCell ref="A251:C251"/>
    <mergeCell ref="A249:B249"/>
    <mergeCell ref="A252:I252"/>
  </mergeCells>
  <printOptions/>
  <pageMargins left="0.47" right="0.1968503937007874" top="0.2362204724409449" bottom="0.2362204724409449" header="0.1968503937007874" footer="0.1968503937007874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клинкерная напольная плитка и ступени stroeher</dc:title>
  <dc:subject>8-916-854-8072 roof-trade.ru</dc:subject>
  <dc:creator/>
  <cp:keywords>клинкерная напольная плитка  и ступени из Германии; морозостойкая керамика цены прайс</cp:keywords>
  <dc:description/>
  <cp:lastModifiedBy/>
  <dcterms:created xsi:type="dcterms:W3CDTF">2006-09-28T05:33:49Z</dcterms:created>
  <dcterms:modified xsi:type="dcterms:W3CDTF">2020-04-28T20:28:23Z</dcterms:modified>
  <cp:category/>
  <cp:version/>
  <cp:contentType/>
  <cp:contentStatus/>
</cp:coreProperties>
</file>